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65" activeTab="1"/>
  </bookViews>
  <sheets>
    <sheet name="欠税公告" sheetId="3" r:id="rId1"/>
    <sheet name="欠税企业（县级）" sheetId="2" r:id="rId2"/>
    <sheet name="欠税个体、自然人（县级）" sheetId="8" state="hidden" r:id="rId3"/>
    <sheet name="200以上地区公告（企业）" sheetId="5" state="hidden" r:id="rId4"/>
    <sheet name="10以上地区公告（个体）" sheetId="7" state="hidden" r:id="rId5"/>
    <sheet name="走逃、失踪户以及其他查无下落的非正常户欠税情况" sheetId="4" state="hidden" r:id="rId6"/>
  </sheets>
  <definedNames>
    <definedName name="_xlnm._FilterDatabase" localSheetId="1" hidden="1">'欠税企业（县级）'!$A$2:$K$81</definedName>
    <definedName name="_xlnm._FilterDatabase" localSheetId="2" hidden="1">'欠税个体、自然人（县级）'!$A$2:$M$6</definedName>
  </definedNames>
  <calcPr calcId="144525"/>
</workbook>
</file>

<file path=xl/sharedStrings.xml><?xml version="1.0" encoding="utf-8"?>
<sst xmlns="http://schemas.openxmlformats.org/spreadsheetml/2006/main" count="501" uniqueCount="236">
  <si>
    <r>
      <rPr>
        <sz val="20"/>
        <rFont val="Arial"/>
        <charset val="134"/>
      </rPr>
      <t xml:space="preserve">                                           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</t>
    </r>
    <r>
      <rPr>
        <sz val="20"/>
        <rFont val="宋体"/>
        <charset val="134"/>
      </rPr>
      <t>欠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税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公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 xml:space="preserve">告
</t>
    </r>
    <r>
      <rPr>
        <sz val="20"/>
        <rFont val="Arial"/>
        <charset val="134"/>
      </rPr>
      <t xml:space="preserve">                                                          2025</t>
    </r>
    <r>
      <rPr>
        <sz val="20"/>
        <rFont val="宋体"/>
        <charset val="134"/>
      </rPr>
      <t>年第</t>
    </r>
    <r>
      <rPr>
        <sz val="20"/>
        <rFont val="Arial"/>
        <charset val="134"/>
      </rPr>
      <t>2</t>
    </r>
    <r>
      <rPr>
        <sz val="20"/>
        <rFont val="宋体"/>
        <charset val="134"/>
      </rPr>
      <t>号
    根据《中华人民共和国税收征收管理法》（中华人民共和国主席令第</t>
    </r>
    <r>
      <rPr>
        <sz val="20"/>
        <rFont val="Arial"/>
        <charset val="134"/>
      </rPr>
      <t>49</t>
    </r>
    <r>
      <rPr>
        <sz val="20"/>
        <rFont val="宋体"/>
        <charset val="134"/>
      </rPr>
      <t>号）、《中华人民共和国税收征收管理法实施细则》（国务院令第</t>
    </r>
    <r>
      <rPr>
        <sz val="20"/>
        <rFont val="Arial"/>
        <charset val="134"/>
      </rPr>
      <t>362</t>
    </r>
    <r>
      <rPr>
        <sz val="20"/>
        <rFont val="宋体"/>
        <charset val="134"/>
      </rPr>
      <t>号）和《欠税公告办法（试行）》（国家税务总局令第</t>
    </r>
    <r>
      <rPr>
        <sz val="20"/>
        <rFont val="Arial"/>
        <charset val="134"/>
      </rPr>
      <t>9</t>
    </r>
    <r>
      <rPr>
        <sz val="20"/>
        <rFont val="宋体"/>
        <charset val="134"/>
      </rPr>
      <t>号）的规定，现将额敏县税务局确认的</t>
    </r>
    <r>
      <rPr>
        <sz val="20"/>
        <rFont val="Arial"/>
        <charset val="134"/>
      </rPr>
      <t>39</t>
    </r>
    <r>
      <rPr>
        <sz val="20"/>
        <rFont val="宋体"/>
        <charset val="134"/>
      </rPr>
      <t xml:space="preserve">户纳税人欠税情况予以公告。
   </t>
    </r>
    <r>
      <rPr>
        <sz val="20"/>
        <rFont val="Arial"/>
        <charset val="134"/>
      </rPr>
      <t xml:space="preserve">
       </t>
    </r>
    <r>
      <rPr>
        <sz val="20"/>
        <rFont val="宋体"/>
        <charset val="134"/>
      </rPr>
      <t>附件：额敏县税务局纳税人欠税情况清册</t>
    </r>
    <r>
      <rPr>
        <sz val="20"/>
        <rFont val="Arial"/>
        <charset val="134"/>
      </rPr>
      <t xml:space="preserve">
          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                  </t>
    </r>
    <r>
      <rPr>
        <sz val="20"/>
        <rFont val="宋体"/>
        <charset val="134"/>
      </rPr>
      <t xml:space="preserve">国家税务总局额敏县税务局
</t>
    </r>
    <r>
      <rPr>
        <sz val="20"/>
        <rFont val="Arial"/>
        <charset val="134"/>
      </rPr>
      <t xml:space="preserve">                                                                                  2025</t>
    </r>
    <r>
      <rPr>
        <sz val="20"/>
        <rFont val="宋体"/>
        <charset val="134"/>
      </rPr>
      <t>年</t>
    </r>
    <r>
      <rPr>
        <sz val="20"/>
        <rFont val="Arial"/>
        <charset val="134"/>
      </rPr>
      <t>4</t>
    </r>
    <r>
      <rPr>
        <sz val="20"/>
        <rFont val="宋体"/>
        <charset val="134"/>
      </rPr>
      <t>月</t>
    </r>
    <r>
      <rPr>
        <sz val="20"/>
        <rFont val="Arial"/>
        <charset val="134"/>
      </rPr>
      <t>7</t>
    </r>
    <r>
      <rPr>
        <sz val="20"/>
        <rFont val="宋体"/>
        <charset val="134"/>
      </rPr>
      <t>日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                                              
</t>
    </r>
  </si>
  <si>
    <t>额敏县税务局单位企业纳税人2025年第1季度欠税情况清册</t>
  </si>
  <si>
    <t>序号</t>
  </si>
  <si>
    <t>公告时间</t>
  </si>
  <si>
    <t>欠税人类型
00:单位企业;
01个体工商户;
02:个人</t>
  </si>
  <si>
    <t>纳税人识别号</t>
  </si>
  <si>
    <t>纳税人名称</t>
  </si>
  <si>
    <t>法定代表人姓名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</si>
  <si>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</si>
  <si>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</si>
  <si>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</si>
  <si>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</si>
  <si>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</si>
  <si>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</si>
  <si>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91654221057709088K</t>
  </si>
  <si>
    <t>额敏县田力特肥业有限公司</t>
  </si>
  <si>
    <t>庞少尘</t>
  </si>
  <si>
    <t>新疆塔城地区额敏县工业园区2522号</t>
  </si>
  <si>
    <t>房产税</t>
  </si>
  <si>
    <t>额敏县税务局</t>
  </si>
  <si>
    <t>城镇土地使用税</t>
  </si>
  <si>
    <t>916542213979924149</t>
  </si>
  <si>
    <t>额敏雅都房地产开发有限公司</t>
  </si>
  <si>
    <t>杨洋</t>
  </si>
  <si>
    <t>新疆塔城地区额敏县额铁路一地段258号</t>
  </si>
  <si>
    <t>91654221556468071Y</t>
  </si>
  <si>
    <t>额敏县恒丰塑业有限公司</t>
  </si>
  <si>
    <t>顾孔兴</t>
  </si>
  <si>
    <t>新疆塔城地区额敏县兵地工业园区</t>
  </si>
  <si>
    <t>增值税</t>
  </si>
  <si>
    <t>91654221328858000N</t>
  </si>
  <si>
    <t>额敏县搏汇商砼有限公司</t>
  </si>
  <si>
    <t>彭鸿淞</t>
  </si>
  <si>
    <t>新疆塔城地区第九师１６８团4771号</t>
  </si>
  <si>
    <t>城市维护建设税</t>
  </si>
  <si>
    <t>9165422169343584X4</t>
  </si>
  <si>
    <t>乌苏市建友混凝土有限公司额敏分公司</t>
  </si>
  <si>
    <t>杨树新</t>
  </si>
  <si>
    <t>新疆塔城地区额敏县工业区</t>
  </si>
  <si>
    <t>91654221710861104P</t>
  </si>
  <si>
    <t>额敏县尉丽商业服务中心</t>
  </si>
  <si>
    <t>王明亮</t>
  </si>
  <si>
    <t>额敏县额敏镇桥南（屯河水泥对面）</t>
  </si>
  <si>
    <t>91654221689561915C</t>
  </si>
  <si>
    <t>额敏县塔额木业有限公司</t>
  </si>
  <si>
    <t>任光辉</t>
  </si>
  <si>
    <t>额敏县额敏镇上户路(原额敏县食品加工厂)</t>
  </si>
  <si>
    <t>9165422105316229XL</t>
  </si>
  <si>
    <t>额敏县明盛工贸有限公司</t>
  </si>
  <si>
    <t>刘向明</t>
  </si>
  <si>
    <t>新疆额敏县阔什比克良种场</t>
  </si>
  <si>
    <t>91654221313335434R</t>
  </si>
  <si>
    <t>额敏县泰和富华豆制品有限公司</t>
  </si>
  <si>
    <t>李峰</t>
  </si>
  <si>
    <t>新疆塔城地区额敏县（兵地、辽阳）工业园区D-2173等4户</t>
  </si>
  <si>
    <t>印花税</t>
  </si>
  <si>
    <t>环境保护税</t>
  </si>
  <si>
    <t>916542016636370963</t>
  </si>
  <si>
    <t>塔城市宏源食品有限公司</t>
  </si>
  <si>
    <t>朱蓉</t>
  </si>
  <si>
    <t>新疆塔城地区第九师一六三团(巴克图工业园区)</t>
  </si>
  <si>
    <t>91654221742209065R</t>
  </si>
  <si>
    <t>新疆绿翔牧业有限责任公司</t>
  </si>
  <si>
    <t>刘科峰</t>
  </si>
  <si>
    <t>新疆塔城地区额敏县军垦路8号</t>
  </si>
  <si>
    <t>12654221757688142B</t>
  </si>
  <si>
    <t>额敏县职业技术学校</t>
  </si>
  <si>
    <t>廖国庆</t>
  </si>
  <si>
    <t>新疆额铁路180号</t>
  </si>
  <si>
    <t>91654221MA7775G34Y</t>
  </si>
  <si>
    <t>新疆金恒盛建筑工程有限公司</t>
  </si>
  <si>
    <t>袁震</t>
  </si>
  <si>
    <t>新疆塔城地区额敏县文化路南侧方城巴黎都市小区一期6号楼302号</t>
  </si>
  <si>
    <t>企业所得税</t>
  </si>
  <si>
    <t>91654221MA77BHU38F</t>
  </si>
  <si>
    <t>第九师顺翔工程机械服务有限公司</t>
  </si>
  <si>
    <t>张永保</t>
  </si>
  <si>
    <t>新疆塔城地区第九师绿翔大厦19楼19号</t>
  </si>
  <si>
    <t>91654201MA77CYCU6K</t>
  </si>
  <si>
    <t>新疆有忆思食品有限公司</t>
  </si>
  <si>
    <t>张文庆</t>
  </si>
  <si>
    <t>新疆塔城地区塔城市第九师巴克图经济技术开发区永兴东街2号</t>
  </si>
  <si>
    <t>91654221MA77N1EB30</t>
  </si>
  <si>
    <t>额敏县缘业农业开发有限公司</t>
  </si>
  <si>
    <t>张继军</t>
  </si>
  <si>
    <t>新疆塔城地区额敏朝阳区军垦路</t>
  </si>
  <si>
    <t>91654221MA786PEY5F</t>
  </si>
  <si>
    <t>伊犁博诚劳务服务有限公司额敏分公司</t>
  </si>
  <si>
    <t>丁建湖</t>
  </si>
  <si>
    <t>新疆塔城地区额敏县迎宾路西部公寓小区1幢4单元1007室</t>
  </si>
  <si>
    <t>9165422109736327X0</t>
  </si>
  <si>
    <t>额敏庆隆房地产开发有限公司</t>
  </si>
  <si>
    <t>刘国栋</t>
  </si>
  <si>
    <t>916542213288689543</t>
  </si>
  <si>
    <t>额敏杭州星宇房地产开发有限公司</t>
  </si>
  <si>
    <t>叶李佳</t>
  </si>
  <si>
    <t>新疆塔城地区额敏阿尔夏特路南侧星宇一期1幢101室</t>
  </si>
  <si>
    <t>916542210531609728</t>
  </si>
  <si>
    <t>新疆浩鹏房地产开发有限公司额敏分公司</t>
  </si>
  <si>
    <t>丁勇</t>
  </si>
  <si>
    <t>额敏县益民路十三地段1号小区</t>
  </si>
  <si>
    <t>营业税</t>
  </si>
  <si>
    <t>91654221754572582Q</t>
  </si>
  <si>
    <t>新疆君晟房地产开发有限公司</t>
  </si>
  <si>
    <t>姚君</t>
  </si>
  <si>
    <t>新疆塔城地区额敏县塔城路3788号</t>
  </si>
  <si>
    <t>土地增值税</t>
  </si>
  <si>
    <t>91654221MA78FFKD30</t>
  </si>
  <si>
    <t>新疆汇晶农业有限责任公司</t>
  </si>
  <si>
    <t>付磊</t>
  </si>
  <si>
    <t>新疆塔城地区额敏县第九师166团2连3798号</t>
  </si>
  <si>
    <t>91659020MA78QGUN1J</t>
  </si>
  <si>
    <t>额敏县博通彩钢钢结构有限公司</t>
  </si>
  <si>
    <t>舒浩</t>
  </si>
  <si>
    <t>新疆塔城地区额敏县第九师167团砖厂0916701033号</t>
  </si>
  <si>
    <t>91659030MABKXM451X</t>
  </si>
  <si>
    <t>新疆金恒盛建筑工程有限公司额敏县分公司</t>
  </si>
  <si>
    <t>邓雨承</t>
  </si>
  <si>
    <t>新疆塔城地区额敏县第九师朝阳区光明路122号幸福花园小区11号楼541室</t>
  </si>
  <si>
    <t>91659030MABKX9H75F</t>
  </si>
  <si>
    <t>新疆金禾穆生态农业科技发展有限公司</t>
  </si>
  <si>
    <t>穆明月</t>
  </si>
  <si>
    <t>新疆塔城地区额敏县第九师一七0团莫合台孵化基地305室</t>
  </si>
  <si>
    <t>91659030MABKYRQL1K</t>
  </si>
  <si>
    <t>新疆智越建筑劳务有限公司额敏县分公司</t>
  </si>
  <si>
    <t>何君</t>
  </si>
  <si>
    <t>新疆白杨市朝阳区新华路180号绿翔大厦第三层2号</t>
  </si>
  <si>
    <t>91659030MABYFYPX1K</t>
  </si>
  <si>
    <t>额敏县永翔园林景观有限公司</t>
  </si>
  <si>
    <t>殷永勇</t>
  </si>
  <si>
    <t>新疆塔城地区额敏县第九师朝阳新区幸福街城建局办公综合楼（现福康园小区14栋）1层109室</t>
  </si>
  <si>
    <t>91659030MAC44PBA4G</t>
  </si>
  <si>
    <t>新疆千城汇鑫建设工程有限公司塔城一分公司</t>
  </si>
  <si>
    <t>王杰</t>
  </si>
  <si>
    <t>新疆塔城地区塔城市第九师163团戍边街底商楼1-14号</t>
  </si>
  <si>
    <t>91659030MACHXURY6T</t>
  </si>
  <si>
    <t>塔城市众力建筑劳务有限公司巴克图分公司</t>
  </si>
  <si>
    <t>陈浩</t>
  </si>
  <si>
    <t>新疆塔城地区塔城市第九师巴克图经济技术开发区办公楼三楼301室23B号</t>
  </si>
  <si>
    <t>91650105576217026E</t>
  </si>
  <si>
    <t>新疆荣葳环境建设集团有限公司</t>
  </si>
  <si>
    <t>白云</t>
  </si>
  <si>
    <t>额敏县</t>
  </si>
  <si>
    <t>91654221313391401Y</t>
  </si>
  <si>
    <t>额敏县佳鹏运输有限责任公司</t>
  </si>
  <si>
    <t>蔡佳良</t>
  </si>
  <si>
    <t xml:space="preserve">新疆塔城地区额敏县第九师御河华府第三幢2层203号
</t>
  </si>
  <si>
    <t>91654221592805290Y</t>
  </si>
  <si>
    <t>新疆泽丰房地产开发有限公司</t>
  </si>
  <si>
    <t>赵敬勇</t>
  </si>
  <si>
    <t xml:space="preserve">新疆塔城地区额敏县农副产品市场物业用房楼3楼整层
</t>
  </si>
  <si>
    <t>01:单位企业</t>
  </si>
  <si>
    <t>91654221MA77DEFHXL</t>
  </si>
  <si>
    <t>额敏县金达商贸有限公司</t>
  </si>
  <si>
    <t>蒲玖华</t>
  </si>
  <si>
    <t xml:space="preserve">新疆塔城地区额敏县阿尔夏特路十六地段2735号
</t>
  </si>
  <si>
    <t>91654221MA77HHRE18</t>
  </si>
  <si>
    <t>新疆尼金建材有限公司</t>
  </si>
  <si>
    <t>陈威亮</t>
  </si>
  <si>
    <t>新疆塔城地区额敏县第九师团结农场四连林荫村青年路7号</t>
  </si>
  <si>
    <t>91654221053156148X</t>
  </si>
  <si>
    <t>新疆金林建设工程有限公司</t>
  </si>
  <si>
    <t>黄远林</t>
  </si>
  <si>
    <t>新疆塔城地区额敏县文化东路天合家苑23栋</t>
  </si>
  <si>
    <t>91659020MA78MWFH9H</t>
  </si>
  <si>
    <t>额敏县苏域房地产开发有限责任公司</t>
  </si>
  <si>
    <t>相文萍</t>
  </si>
  <si>
    <t>新疆塔城地区额敏县友好路239号致家酒店3层308室</t>
  </si>
  <si>
    <t>91659012MACYDYT40C</t>
  </si>
  <si>
    <t>新疆广涛工程机械有限公司</t>
  </si>
  <si>
    <t>孟清涛</t>
  </si>
  <si>
    <t>新疆白杨市巴克图经济技术开发区办公楼三楼301室33B号</t>
  </si>
  <si>
    <t>91659012MAD7APXC8F</t>
  </si>
  <si>
    <t>白杨市裕达交通运输有限责任公司</t>
  </si>
  <si>
    <t>黄钰</t>
  </si>
  <si>
    <t>新疆白杨市164团塔城市金合信建材销售有限公司01号</t>
  </si>
  <si>
    <t>91659012MADJU7LL6T</t>
  </si>
  <si>
    <t>新疆欧瑞博科技有限公司</t>
  </si>
  <si>
    <t>陈俭飞</t>
  </si>
  <si>
    <t>新疆白杨市巴克图经济技术开发区办公楼三楼301室47C号</t>
  </si>
  <si>
    <t>合计</t>
  </si>
  <si>
    <t>额敏县税务局个体工商户、自然人纳税人2024年第4季度欠税情况清册</t>
  </si>
  <si>
    <t>身份证件类型
201:居民身份证</t>
  </si>
  <si>
    <t>身份证件号码</t>
  </si>
  <si>
    <t>额敏县税务局单位企业纳税人2023年第二季度欠税情况清册
（200万以上需地区级公告）</t>
  </si>
  <si>
    <t>备注</t>
  </si>
  <si>
    <t>额敏县荣鑫华房地产开发有限公司</t>
  </si>
  <si>
    <t>91654221099183539M</t>
  </si>
  <si>
    <t>任克华</t>
  </si>
  <si>
    <t>201:居民身份证</t>
  </si>
  <si>
    <t>412725********3032</t>
  </si>
  <si>
    <t>新疆塔城地区额敏县上户路二十八地段041300055</t>
  </si>
  <si>
    <t>个人所得税</t>
  </si>
  <si>
    <t>契税</t>
  </si>
  <si>
    <t>新疆中大房地产开发有限责任公司额敏分公司</t>
  </si>
  <si>
    <t>916542215802368876</t>
  </si>
  <si>
    <t>张秀萍</t>
  </si>
  <si>
    <t>152101********0028</t>
  </si>
  <si>
    <t>新疆塔城地区额敏县农九师阿格勒克西街康馨庄园门面416</t>
  </si>
  <si>
    <t>新疆金塔毛纺织有限公司</t>
  </si>
  <si>
    <t>916542006255515236</t>
  </si>
  <si>
    <t>齐彦龙</t>
  </si>
  <si>
    <t>210902********3537</t>
  </si>
  <si>
    <t>额敏县额敏镇额铁路118号</t>
  </si>
  <si>
    <t>呆账系统不显示</t>
  </si>
  <si>
    <t>新疆龙安建筑安装工程有限责任公司</t>
  </si>
  <si>
    <t>65422105771678X</t>
  </si>
  <si>
    <t>李刚</t>
  </si>
  <si>
    <t>654221********0014</t>
  </si>
  <si>
    <t>新疆塔城地区额敏县塔额路十六地段020100262</t>
  </si>
  <si>
    <t>额敏县税务局个体工商户、个人纳税人2023年第二季度欠税情况清册
（10万以上需地区级公告）</t>
  </si>
  <si>
    <t>01:个体工商户</t>
  </si>
  <si>
    <t>额敏县恺翔建材商行</t>
  </si>
  <si>
    <t>92654221MA784CN160</t>
  </si>
  <si>
    <t>王恺博</t>
  </si>
  <si>
    <t>620523********0390</t>
  </si>
  <si>
    <t>新疆塔城地区额敏县二十二地段111号</t>
  </si>
  <si>
    <t>额敏县税务局单位企业、个体工商户、个人纳税人2023年第二季度欠税情况清册
（非正常户欠税）</t>
  </si>
  <si>
    <t>单位企业</t>
  </si>
  <si>
    <t>91654221MA77UEHB6Y</t>
  </si>
  <si>
    <t>第九师一六五团净原广告传媒有限公司</t>
  </si>
  <si>
    <t>呼云霞</t>
  </si>
  <si>
    <t>居民身份证</t>
  </si>
  <si>
    <t>654221********4627</t>
  </si>
  <si>
    <t>新疆塔城地区第九师一六五团3号小区2号楼</t>
  </si>
  <si>
    <t>个体工商户</t>
  </si>
  <si>
    <t>92654221MA791GRB9W</t>
  </si>
  <si>
    <t>额敏县光明塑钢厂</t>
  </si>
  <si>
    <t>孟向阳</t>
  </si>
  <si>
    <t>412825********5779</t>
  </si>
  <si>
    <t>新疆塔城地区额敏县额乌路一巷5号（一地段106号）</t>
  </si>
  <si>
    <t>92654221MA79PMW83N</t>
  </si>
  <si>
    <t>额敏县翔宇锅炉厂</t>
  </si>
  <si>
    <t>杨文征</t>
  </si>
  <si>
    <t>370832********6058</t>
  </si>
  <si>
    <t>新疆塔城地区额敏县也木勒四段26号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</si>
</sst>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&quot;年&quot;m&quot;月&quot;;@"/>
  </numFmts>
  <fonts count="33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"/>
    </font>
    <font>
      <sz val="10"/>
      <name val="宋体"/>
      <charset val="1"/>
    </font>
    <font>
      <sz val="9"/>
      <color indexed="8"/>
      <name val="宋体"/>
      <charset val="134"/>
      <scheme val="minor"/>
    </font>
    <font>
      <sz val="2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5" borderId="11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9"/>
  <sheetViews>
    <sheetView workbookViewId="0">
      <selection activeCell="A1" sqref="A1:S49"/>
    </sheetView>
  </sheetViews>
  <sheetFormatPr defaultColWidth="9" defaultRowHeight="13.5"/>
  <sheetData>
    <row r="1" spans="1:19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2" spans="1:19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19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19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19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1:19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19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</row>
    <row r="11" spans="1:19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</row>
    <row r="12" spans="1:19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19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</row>
    <row r="14" spans="1:19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</row>
    <row r="15" spans="1:19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</row>
    <row r="16" spans="1:19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</row>
    <row r="18" spans="1:19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</row>
    <row r="19" spans="1:19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</row>
    <row r="20" spans="1:19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</row>
    <row r="21" spans="1:19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</row>
    <row r="22" spans="1:19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</row>
    <row r="23" spans="1:19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</row>
    <row r="24" spans="1:19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</row>
    <row r="25" spans="1:19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</row>
    <row r="26" spans="1:19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</row>
    <row r="27" spans="1:19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</row>
    <row r="29" spans="1:19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19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1:19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19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</row>
    <row r="39" spans="1:19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19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</row>
    <row r="41" spans="1:19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</row>
    <row r="42" spans="1:19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</row>
    <row r="43" spans="1:19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</row>
    <row r="44" spans="1:19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</row>
    <row r="45" spans="1:19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</row>
    <row r="46" spans="1:19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</row>
    <row r="47" spans="1:19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</row>
    <row r="48" spans="1:19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</row>
    <row r="49" spans="1:19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</row>
  </sheetData>
  <mergeCells count="1">
    <mergeCell ref="A1:S49"/>
  </mergeCells>
  <pageMargins left="1.96805555555556" right="0.75" top="1" bottom="1" header="0.5" footer="0.5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81"/>
  <sheetViews>
    <sheetView tabSelected="1" view="pageBreakPreview" zoomScaleNormal="100" zoomScaleSheetLayoutView="100" workbookViewId="0">
      <selection activeCell="A1" sqref="A1:K1"/>
    </sheetView>
  </sheetViews>
  <sheetFormatPr defaultColWidth="9" defaultRowHeight="13.5"/>
  <cols>
    <col min="1" max="1" width="3.88333333333333" style="38" customWidth="1"/>
    <col min="2" max="2" width="11" style="39" customWidth="1"/>
    <col min="3" max="3" width="10.1333333333333" style="23" customWidth="1"/>
    <col min="4" max="4" width="9.25" style="23" customWidth="1"/>
    <col min="5" max="5" width="18.3833333333333" style="23" customWidth="1"/>
    <col min="6" max="6" width="6.63333333333333" style="23" customWidth="1"/>
    <col min="7" max="7" width="13.25" style="23" customWidth="1"/>
    <col min="8" max="8" width="12" style="23" customWidth="1"/>
    <col min="9" max="9" width="11.5" style="23" customWidth="1"/>
    <col min="10" max="10" width="9.38333333333333" style="23" customWidth="1"/>
    <col min="11" max="11" width="6.38333333333333" style="23" customWidth="1"/>
    <col min="12" max="14" width="9" style="23"/>
    <col min="15" max="15" width="11.5" style="23"/>
    <col min="16" max="30" width="9" style="23"/>
    <col min="31" max="16383" width="8" style="23"/>
    <col min="16384" max="16384" width="9" style="23"/>
  </cols>
  <sheetData>
    <row r="1" s="37" customFormat="1" ht="34" customHeight="1" spans="1:11">
      <c r="A1" s="24" t="s">
        <v>1</v>
      </c>
      <c r="B1" s="25"/>
      <c r="C1" s="4"/>
      <c r="D1" s="4"/>
      <c r="E1" s="4"/>
      <c r="F1" s="4"/>
      <c r="G1" s="4"/>
      <c r="H1" s="4"/>
      <c r="I1" s="4"/>
      <c r="J1" s="4"/>
      <c r="K1" s="4"/>
    </row>
    <row r="2" s="2" customFormat="1" ht="52.5" spans="1:11">
      <c r="A2" s="40" t="s">
        <v>2</v>
      </c>
      <c r="B2" s="41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9" t="s">
        <v>10</v>
      </c>
      <c r="J2" s="5" t="s">
        <v>11</v>
      </c>
      <c r="K2" s="5" t="s">
        <v>12</v>
      </c>
    </row>
    <row r="3" s="23" customFormat="1" ht="21" customHeight="1" spans="1:11">
      <c r="A3" s="10">
        <f>MAX($A$2:A2)+1</f>
        <v>1</v>
      </c>
      <c r="B3" s="26">
        <v>45748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>
        <v>158016.26</v>
      </c>
      <c r="J3" s="6">
        <v>0</v>
      </c>
      <c r="K3" s="32" t="s">
        <v>19</v>
      </c>
    </row>
    <row r="4" s="23" customFormat="1" ht="21" customHeight="1" spans="1:11">
      <c r="A4" s="10"/>
      <c r="B4" s="26"/>
      <c r="C4" s="6"/>
      <c r="D4" s="6"/>
      <c r="E4" s="6"/>
      <c r="F4" s="6"/>
      <c r="G4" s="6"/>
      <c r="H4" s="6" t="s">
        <v>20</v>
      </c>
      <c r="I4" s="6">
        <v>739345.08</v>
      </c>
      <c r="J4" s="6">
        <v>0</v>
      </c>
      <c r="K4" s="34"/>
    </row>
    <row r="5" s="23" customFormat="1" ht="39" customHeight="1" spans="1:11">
      <c r="A5" s="10">
        <f>MAX($A$2:A4)+1</f>
        <v>2</v>
      </c>
      <c r="B5" s="26">
        <v>45748</v>
      </c>
      <c r="C5" s="6" t="s">
        <v>13</v>
      </c>
      <c r="D5" s="53" t="s">
        <v>21</v>
      </c>
      <c r="E5" s="6" t="s">
        <v>22</v>
      </c>
      <c r="F5" s="6" t="s">
        <v>23</v>
      </c>
      <c r="G5" s="6" t="s">
        <v>24</v>
      </c>
      <c r="H5" s="6" t="s">
        <v>20</v>
      </c>
      <c r="I5" s="10">
        <v>100072.75</v>
      </c>
      <c r="J5" s="10">
        <v>0</v>
      </c>
      <c r="K5" s="32" t="s">
        <v>19</v>
      </c>
    </row>
    <row r="6" s="23" customFormat="1" ht="36" spans="1:11">
      <c r="A6" s="10">
        <f>MAX($A$2:A5)+1</f>
        <v>3</v>
      </c>
      <c r="B6" s="26">
        <v>45748</v>
      </c>
      <c r="C6" s="6" t="s">
        <v>13</v>
      </c>
      <c r="D6" s="6" t="s">
        <v>25</v>
      </c>
      <c r="E6" s="6" t="s">
        <v>26</v>
      </c>
      <c r="F6" s="6" t="s">
        <v>27</v>
      </c>
      <c r="G6" s="6" t="s">
        <v>28</v>
      </c>
      <c r="H6" s="6" t="s">
        <v>29</v>
      </c>
      <c r="I6" s="6">
        <v>88935.56</v>
      </c>
      <c r="J6" s="6">
        <v>0</v>
      </c>
      <c r="K6" s="32" t="s">
        <v>19</v>
      </c>
    </row>
    <row r="7" s="23" customFormat="1" ht="18" customHeight="1" spans="1:11">
      <c r="A7" s="10">
        <f>MAX($A$2:A6)+1</f>
        <v>4</v>
      </c>
      <c r="B7" s="26">
        <v>45748</v>
      </c>
      <c r="C7" s="6" t="s">
        <v>13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29</v>
      </c>
      <c r="I7" s="10">
        <v>36877.65</v>
      </c>
      <c r="J7" s="10">
        <v>0</v>
      </c>
      <c r="K7" s="32" t="s">
        <v>19</v>
      </c>
    </row>
    <row r="8" s="23" customFormat="1" ht="18" customHeight="1" spans="1:11">
      <c r="A8" s="10"/>
      <c r="B8" s="26"/>
      <c r="C8" s="6"/>
      <c r="D8" s="6"/>
      <c r="E8" s="6"/>
      <c r="F8" s="6"/>
      <c r="G8" s="6"/>
      <c r="H8" s="6" t="s">
        <v>34</v>
      </c>
      <c r="I8" s="10">
        <v>177.39</v>
      </c>
      <c r="J8" s="10">
        <v>0</v>
      </c>
      <c r="K8" s="34"/>
    </row>
    <row r="9" s="23" customFormat="1" ht="24" spans="1:11">
      <c r="A9" s="10">
        <f>MAX($A$2:A8)+1</f>
        <v>5</v>
      </c>
      <c r="B9" s="26">
        <v>45748</v>
      </c>
      <c r="C9" s="6" t="s">
        <v>13</v>
      </c>
      <c r="D9" s="6" t="s">
        <v>35</v>
      </c>
      <c r="E9" s="42" t="s">
        <v>36</v>
      </c>
      <c r="F9" s="6" t="s">
        <v>37</v>
      </c>
      <c r="G9" s="6" t="s">
        <v>38</v>
      </c>
      <c r="H9" s="6" t="s">
        <v>20</v>
      </c>
      <c r="I9" s="10">
        <v>161011</v>
      </c>
      <c r="J9" s="10">
        <v>0</v>
      </c>
      <c r="K9" s="32" t="s">
        <v>19</v>
      </c>
    </row>
    <row r="10" s="23" customFormat="1" ht="18" customHeight="1" spans="1:11">
      <c r="A10" s="10">
        <f>MAX($A$2:A9)+1</f>
        <v>6</v>
      </c>
      <c r="B10" s="26">
        <v>45748</v>
      </c>
      <c r="C10" s="6" t="s">
        <v>13</v>
      </c>
      <c r="D10" s="6" t="s">
        <v>39</v>
      </c>
      <c r="E10" s="6" t="s">
        <v>40</v>
      </c>
      <c r="F10" s="6" t="s">
        <v>41</v>
      </c>
      <c r="G10" s="6" t="s">
        <v>42</v>
      </c>
      <c r="H10" s="6" t="s">
        <v>18</v>
      </c>
      <c r="I10" s="6">
        <v>9534</v>
      </c>
      <c r="J10" s="10">
        <v>0</v>
      </c>
      <c r="K10" s="32" t="s">
        <v>19</v>
      </c>
    </row>
    <row r="11" s="23" customFormat="1" ht="18" customHeight="1" spans="1:11">
      <c r="A11" s="10"/>
      <c r="B11" s="26"/>
      <c r="C11" s="6"/>
      <c r="D11" s="6"/>
      <c r="E11" s="6"/>
      <c r="F11" s="6"/>
      <c r="G11" s="6"/>
      <c r="H11" s="6" t="s">
        <v>20</v>
      </c>
      <c r="I11" s="6">
        <v>11007.36</v>
      </c>
      <c r="J11" s="10">
        <v>0</v>
      </c>
      <c r="K11" s="34"/>
    </row>
    <row r="12" s="23" customFormat="1" ht="36" spans="1:11">
      <c r="A12" s="10">
        <f>MAX($A$2:A11)+1</f>
        <v>7</v>
      </c>
      <c r="B12" s="26">
        <v>45748</v>
      </c>
      <c r="C12" s="6" t="s">
        <v>13</v>
      </c>
      <c r="D12" s="53" t="s">
        <v>43</v>
      </c>
      <c r="E12" s="6" t="s">
        <v>44</v>
      </c>
      <c r="F12" s="6" t="s">
        <v>45</v>
      </c>
      <c r="G12" s="6" t="s">
        <v>46</v>
      </c>
      <c r="H12" s="6" t="s">
        <v>20</v>
      </c>
      <c r="I12" s="6">
        <v>21937.5</v>
      </c>
      <c r="J12" s="10">
        <v>0</v>
      </c>
      <c r="K12" s="10" t="s">
        <v>19</v>
      </c>
    </row>
    <row r="13" s="23" customFormat="1" ht="24" spans="1:11">
      <c r="A13" s="10">
        <f>MAX($A$2:A12)+1</f>
        <v>8</v>
      </c>
      <c r="B13" s="26">
        <v>45748</v>
      </c>
      <c r="C13" s="6" t="s">
        <v>13</v>
      </c>
      <c r="D13" s="6" t="s">
        <v>47</v>
      </c>
      <c r="E13" s="6" t="s">
        <v>48</v>
      </c>
      <c r="F13" s="6" t="s">
        <v>49</v>
      </c>
      <c r="G13" s="6" t="s">
        <v>50</v>
      </c>
      <c r="H13" s="6" t="s">
        <v>29</v>
      </c>
      <c r="I13" s="6">
        <v>105696.68</v>
      </c>
      <c r="J13" s="10">
        <v>0</v>
      </c>
      <c r="K13" s="10" t="s">
        <v>19</v>
      </c>
    </row>
    <row r="14" s="23" customFormat="1" ht="19" customHeight="1" spans="1:11">
      <c r="A14" s="10">
        <f>MAX($A$2:A13)+1</f>
        <v>9</v>
      </c>
      <c r="B14" s="26">
        <v>45748</v>
      </c>
      <c r="C14" s="6" t="s">
        <v>13</v>
      </c>
      <c r="D14" s="6" t="s">
        <v>51</v>
      </c>
      <c r="E14" s="6" t="s">
        <v>52</v>
      </c>
      <c r="F14" s="6" t="s">
        <v>53</v>
      </c>
      <c r="G14" s="6" t="s">
        <v>54</v>
      </c>
      <c r="H14" s="6" t="s">
        <v>18</v>
      </c>
      <c r="I14" s="6">
        <v>12877.21</v>
      </c>
      <c r="J14" s="6"/>
      <c r="K14" s="32" t="s">
        <v>19</v>
      </c>
    </row>
    <row r="15" s="23" customFormat="1" ht="19" customHeight="1" spans="1:11">
      <c r="A15" s="10"/>
      <c r="B15" s="26"/>
      <c r="C15" s="6"/>
      <c r="D15" s="6"/>
      <c r="E15" s="6"/>
      <c r="F15" s="6"/>
      <c r="G15" s="6"/>
      <c r="H15" s="6" t="s">
        <v>55</v>
      </c>
      <c r="I15" s="6">
        <v>259.25</v>
      </c>
      <c r="J15" s="6">
        <v>259.25</v>
      </c>
      <c r="K15" s="33"/>
    </row>
    <row r="16" s="23" customFormat="1" ht="19" customHeight="1" spans="1:11">
      <c r="A16" s="10"/>
      <c r="B16" s="26"/>
      <c r="C16" s="6"/>
      <c r="D16" s="6"/>
      <c r="E16" s="6"/>
      <c r="F16" s="6"/>
      <c r="G16" s="6"/>
      <c r="H16" s="6" t="s">
        <v>20</v>
      </c>
      <c r="I16" s="6">
        <v>17500</v>
      </c>
      <c r="J16" s="6"/>
      <c r="K16" s="33"/>
    </row>
    <row r="17" s="23" customFormat="1" ht="19" customHeight="1" spans="1:11">
      <c r="A17" s="10"/>
      <c r="B17" s="26"/>
      <c r="C17" s="6"/>
      <c r="D17" s="6"/>
      <c r="E17" s="6"/>
      <c r="F17" s="6"/>
      <c r="G17" s="6"/>
      <c r="H17" s="6" t="s">
        <v>56</v>
      </c>
      <c r="I17" s="6">
        <v>3765.12</v>
      </c>
      <c r="J17" s="6"/>
      <c r="K17" s="34"/>
    </row>
    <row r="18" s="23" customFormat="1" ht="15" customHeight="1" spans="1:11">
      <c r="A18" s="10">
        <f>MAX($A$2:A17)+1</f>
        <v>10</v>
      </c>
      <c r="B18" s="26">
        <v>45748</v>
      </c>
      <c r="C18" s="6" t="s">
        <v>13</v>
      </c>
      <c r="D18" s="53" t="s">
        <v>57</v>
      </c>
      <c r="E18" s="6" t="s">
        <v>58</v>
      </c>
      <c r="F18" s="6" t="s">
        <v>59</v>
      </c>
      <c r="G18" s="6" t="s">
        <v>60</v>
      </c>
      <c r="H18" s="6" t="s">
        <v>29</v>
      </c>
      <c r="I18" s="10">
        <v>29144.96</v>
      </c>
      <c r="J18" s="10">
        <v>0</v>
      </c>
      <c r="K18" s="32" t="s">
        <v>19</v>
      </c>
    </row>
    <row r="19" s="23" customFormat="1" ht="15" customHeight="1" spans="1:11">
      <c r="A19" s="10"/>
      <c r="B19" s="26"/>
      <c r="C19" s="6"/>
      <c r="D19" s="6"/>
      <c r="E19" s="6"/>
      <c r="F19" s="6"/>
      <c r="G19" s="6"/>
      <c r="H19" s="6" t="s">
        <v>34</v>
      </c>
      <c r="I19" s="10">
        <v>145.72</v>
      </c>
      <c r="J19" s="10">
        <v>0</v>
      </c>
      <c r="K19" s="33"/>
    </row>
    <row r="20" s="23" customFormat="1" ht="15" customHeight="1" spans="1:11">
      <c r="A20" s="10"/>
      <c r="B20" s="26"/>
      <c r="C20" s="6"/>
      <c r="D20" s="6"/>
      <c r="E20" s="6"/>
      <c r="F20" s="6"/>
      <c r="G20" s="6"/>
      <c r="H20" s="6" t="s">
        <v>18</v>
      </c>
      <c r="I20" s="6">
        <v>34601.46</v>
      </c>
      <c r="J20" s="10">
        <v>0</v>
      </c>
      <c r="K20" s="33"/>
    </row>
    <row r="21" s="23" customFormat="1" ht="15" customHeight="1" spans="1:11">
      <c r="A21" s="10"/>
      <c r="B21" s="26"/>
      <c r="C21" s="6"/>
      <c r="D21" s="6"/>
      <c r="E21" s="6"/>
      <c r="F21" s="6"/>
      <c r="G21" s="6"/>
      <c r="H21" s="6" t="s">
        <v>20</v>
      </c>
      <c r="I21" s="6">
        <v>300656</v>
      </c>
      <c r="J21" s="10">
        <v>0</v>
      </c>
      <c r="K21" s="34"/>
    </row>
    <row r="22" s="23" customFormat="1" spans="1:11">
      <c r="A22" s="10">
        <f>MAX($A$2:A21)+1</f>
        <v>11</v>
      </c>
      <c r="B22" s="26">
        <v>45748</v>
      </c>
      <c r="C22" s="6" t="s">
        <v>13</v>
      </c>
      <c r="D22" s="6" t="s">
        <v>61</v>
      </c>
      <c r="E22" s="6" t="s">
        <v>62</v>
      </c>
      <c r="F22" s="6" t="s">
        <v>63</v>
      </c>
      <c r="G22" s="6" t="s">
        <v>64</v>
      </c>
      <c r="H22" s="6" t="s">
        <v>29</v>
      </c>
      <c r="I22" s="6">
        <v>151847.09</v>
      </c>
      <c r="J22" s="6">
        <v>0</v>
      </c>
      <c r="K22" s="32" t="s">
        <v>19</v>
      </c>
    </row>
    <row r="23" s="23" customFormat="1" spans="1:11">
      <c r="A23" s="10"/>
      <c r="B23" s="26"/>
      <c r="C23" s="6"/>
      <c r="D23" s="6"/>
      <c r="E23" s="6"/>
      <c r="F23" s="6"/>
      <c r="G23" s="6"/>
      <c r="H23" s="6" t="s">
        <v>18</v>
      </c>
      <c r="I23" s="6">
        <v>494101.83</v>
      </c>
      <c r="J23" s="6">
        <v>0</v>
      </c>
      <c r="K23" s="33"/>
    </row>
    <row r="24" s="23" customFormat="1" spans="1:11">
      <c r="A24" s="10"/>
      <c r="B24" s="26"/>
      <c r="C24" s="6"/>
      <c r="D24" s="6"/>
      <c r="E24" s="6"/>
      <c r="F24" s="6"/>
      <c r="G24" s="6"/>
      <c r="H24" s="6" t="s">
        <v>20</v>
      </c>
      <c r="I24" s="6">
        <v>427661.76</v>
      </c>
      <c r="J24" s="6">
        <v>0</v>
      </c>
      <c r="K24" s="34"/>
    </row>
    <row r="25" s="23" customFormat="1" ht="45" customHeight="1" spans="1:11">
      <c r="A25" s="10">
        <f>MAX($A$2:A24)+1</f>
        <v>12</v>
      </c>
      <c r="B25" s="26">
        <v>45748</v>
      </c>
      <c r="C25" s="6" t="s">
        <v>13</v>
      </c>
      <c r="D25" s="6" t="s">
        <v>65</v>
      </c>
      <c r="E25" s="6" t="s">
        <v>66</v>
      </c>
      <c r="F25" s="6" t="s">
        <v>67</v>
      </c>
      <c r="G25" s="6" t="s">
        <v>68</v>
      </c>
      <c r="H25" s="6" t="s">
        <v>55</v>
      </c>
      <c r="I25" s="6">
        <v>6470.52</v>
      </c>
      <c r="J25" s="6">
        <v>0</v>
      </c>
      <c r="K25" s="32" t="s">
        <v>19</v>
      </c>
    </row>
    <row r="26" s="23" customFormat="1" ht="22" customHeight="1" spans="1:11">
      <c r="A26" s="10">
        <f>MAX($A$2:A25)+1</f>
        <v>13</v>
      </c>
      <c r="B26" s="26">
        <v>45748</v>
      </c>
      <c r="C26" s="6" t="s">
        <v>13</v>
      </c>
      <c r="D26" s="6" t="s">
        <v>69</v>
      </c>
      <c r="E26" s="6" t="s">
        <v>70</v>
      </c>
      <c r="F26" s="6" t="s">
        <v>71</v>
      </c>
      <c r="G26" s="6" t="s">
        <v>72</v>
      </c>
      <c r="H26" s="6" t="s">
        <v>29</v>
      </c>
      <c r="I26" s="6">
        <v>197529.43</v>
      </c>
      <c r="J26" s="10">
        <v>197529.43</v>
      </c>
      <c r="K26" s="32" t="s">
        <v>19</v>
      </c>
    </row>
    <row r="27" s="23" customFormat="1" ht="22" customHeight="1" spans="1:11">
      <c r="A27" s="10"/>
      <c r="B27" s="26"/>
      <c r="C27" s="6"/>
      <c r="D27" s="6"/>
      <c r="E27" s="6"/>
      <c r="F27" s="6"/>
      <c r="G27" s="6"/>
      <c r="H27" s="6" t="s">
        <v>73</v>
      </c>
      <c r="I27" s="6">
        <v>20639.06</v>
      </c>
      <c r="J27" s="6">
        <v>0</v>
      </c>
      <c r="K27" s="33"/>
    </row>
    <row r="28" s="23" customFormat="1" ht="22" customHeight="1" spans="1:11">
      <c r="A28" s="10"/>
      <c r="B28" s="26"/>
      <c r="C28" s="6"/>
      <c r="D28" s="6"/>
      <c r="E28" s="6"/>
      <c r="F28" s="6"/>
      <c r="G28" s="6"/>
      <c r="H28" s="6" t="s">
        <v>55</v>
      </c>
      <c r="I28" s="6">
        <v>3828.5</v>
      </c>
      <c r="J28" s="6">
        <v>0</v>
      </c>
      <c r="K28" s="34"/>
    </row>
    <row r="29" s="23" customFormat="1" ht="24" customHeight="1" spans="1:11">
      <c r="A29" s="10">
        <f>MAX($A$2:A28)+1</f>
        <v>14</v>
      </c>
      <c r="B29" s="26">
        <v>45748</v>
      </c>
      <c r="C29" s="6" t="s">
        <v>13</v>
      </c>
      <c r="D29" s="6" t="s">
        <v>74</v>
      </c>
      <c r="E29" s="6" t="s">
        <v>75</v>
      </c>
      <c r="F29" s="6" t="s">
        <v>76</v>
      </c>
      <c r="G29" s="6" t="s">
        <v>77</v>
      </c>
      <c r="H29" s="6" t="s">
        <v>29</v>
      </c>
      <c r="I29" s="6">
        <v>365180.87</v>
      </c>
      <c r="J29" s="10">
        <v>0</v>
      </c>
      <c r="K29" s="32" t="s">
        <v>19</v>
      </c>
    </row>
    <row r="30" s="23" customFormat="1" ht="24" customHeight="1" spans="1:11">
      <c r="A30" s="10"/>
      <c r="B30" s="26"/>
      <c r="C30" s="6"/>
      <c r="D30" s="6"/>
      <c r="E30" s="6"/>
      <c r="F30" s="6"/>
      <c r="G30" s="6"/>
      <c r="H30" s="6" t="s">
        <v>34</v>
      </c>
      <c r="I30" s="6">
        <v>3802.2</v>
      </c>
      <c r="J30" s="10">
        <v>0</v>
      </c>
      <c r="K30" s="34"/>
    </row>
    <row r="31" s="23" customFormat="1" ht="28" customHeight="1" spans="1:11">
      <c r="A31" s="10">
        <f>MAX($A$2:A30)+1</f>
        <v>15</v>
      </c>
      <c r="B31" s="26">
        <v>45748</v>
      </c>
      <c r="C31" s="6" t="s">
        <v>13</v>
      </c>
      <c r="D31" s="6" t="s">
        <v>78</v>
      </c>
      <c r="E31" s="6" t="s">
        <v>79</v>
      </c>
      <c r="F31" s="6" t="s">
        <v>80</v>
      </c>
      <c r="G31" s="6" t="s">
        <v>81</v>
      </c>
      <c r="H31" s="6" t="s">
        <v>18</v>
      </c>
      <c r="I31" s="6">
        <v>403338.55</v>
      </c>
      <c r="J31" s="10">
        <v>0</v>
      </c>
      <c r="K31" s="32" t="s">
        <v>19</v>
      </c>
    </row>
    <row r="32" s="23" customFormat="1" ht="28" customHeight="1" spans="1:11">
      <c r="A32" s="10"/>
      <c r="B32" s="26"/>
      <c r="C32" s="6"/>
      <c r="D32" s="6"/>
      <c r="E32" s="6"/>
      <c r="F32" s="6"/>
      <c r="G32" s="6"/>
      <c r="H32" s="6" t="s">
        <v>20</v>
      </c>
      <c r="I32" s="6">
        <v>400012</v>
      </c>
      <c r="J32" s="6">
        <v>0</v>
      </c>
      <c r="K32" s="33"/>
    </row>
    <row r="33" s="23" customFormat="1" spans="1:11">
      <c r="A33" s="10">
        <f>MAX($A$2:A32)+1</f>
        <v>16</v>
      </c>
      <c r="B33" s="26">
        <v>45748</v>
      </c>
      <c r="C33" s="6" t="s">
        <v>13</v>
      </c>
      <c r="D33" s="6" t="s">
        <v>82</v>
      </c>
      <c r="E33" s="6" t="s">
        <v>83</v>
      </c>
      <c r="F33" s="6" t="s">
        <v>84</v>
      </c>
      <c r="G33" s="6" t="s">
        <v>85</v>
      </c>
      <c r="H33" s="6" t="s">
        <v>29</v>
      </c>
      <c r="I33" s="6">
        <v>113292.64</v>
      </c>
      <c r="J33" s="10">
        <v>0</v>
      </c>
      <c r="K33" s="32" t="s">
        <v>19</v>
      </c>
    </row>
    <row r="34" s="23" customFormat="1" spans="1:11">
      <c r="A34" s="10"/>
      <c r="B34" s="26"/>
      <c r="C34" s="6"/>
      <c r="D34" s="6"/>
      <c r="E34" s="6"/>
      <c r="F34" s="6"/>
      <c r="G34" s="6"/>
      <c r="H34" s="6" t="s">
        <v>18</v>
      </c>
      <c r="I34" s="6">
        <v>58.8</v>
      </c>
      <c r="J34" s="6">
        <v>0</v>
      </c>
      <c r="K34" s="33"/>
    </row>
    <row r="35" s="23" customFormat="1" ht="24" customHeight="1" spans="1:11">
      <c r="A35" s="10"/>
      <c r="B35" s="26"/>
      <c r="C35" s="6"/>
      <c r="D35" s="6"/>
      <c r="E35" s="6"/>
      <c r="F35" s="6"/>
      <c r="G35" s="6"/>
      <c r="H35" s="6" t="s">
        <v>20</v>
      </c>
      <c r="I35" s="6">
        <v>882</v>
      </c>
      <c r="J35" s="6">
        <v>0</v>
      </c>
      <c r="K35" s="34"/>
    </row>
    <row r="36" s="23" customFormat="1" ht="23" customHeight="1" spans="1:11">
      <c r="A36" s="10">
        <f>MAX($A$2:A35)+1</f>
        <v>17</v>
      </c>
      <c r="B36" s="26">
        <v>45748</v>
      </c>
      <c r="C36" s="6" t="s">
        <v>13</v>
      </c>
      <c r="D36" s="6" t="s">
        <v>86</v>
      </c>
      <c r="E36" s="6" t="s">
        <v>87</v>
      </c>
      <c r="F36" s="6" t="s">
        <v>88</v>
      </c>
      <c r="G36" s="6" t="s">
        <v>89</v>
      </c>
      <c r="H36" s="6" t="s">
        <v>29</v>
      </c>
      <c r="I36" s="6">
        <v>1854737.41</v>
      </c>
      <c r="J36" s="6">
        <v>0</v>
      </c>
      <c r="K36" s="32" t="s">
        <v>19</v>
      </c>
    </row>
    <row r="37" s="23" customFormat="1" ht="23" customHeight="1" spans="1:11">
      <c r="A37" s="10"/>
      <c r="B37" s="26"/>
      <c r="C37" s="6"/>
      <c r="D37" s="6"/>
      <c r="E37" s="6"/>
      <c r="F37" s="6"/>
      <c r="G37" s="6"/>
      <c r="H37" s="6" t="s">
        <v>34</v>
      </c>
      <c r="I37" s="6">
        <v>92736.87</v>
      </c>
      <c r="J37" s="6">
        <v>0</v>
      </c>
      <c r="K37" s="33"/>
    </row>
    <row r="38" s="23" customFormat="1" ht="23" customHeight="1" spans="1:11">
      <c r="A38" s="10"/>
      <c r="B38" s="26"/>
      <c r="C38" s="6"/>
      <c r="D38" s="6"/>
      <c r="E38" s="6"/>
      <c r="F38" s="6"/>
      <c r="G38" s="6"/>
      <c r="H38" s="6" t="s">
        <v>55</v>
      </c>
      <c r="I38" s="6">
        <v>707.9</v>
      </c>
      <c r="J38" s="6">
        <v>0</v>
      </c>
      <c r="K38" s="34"/>
    </row>
    <row r="39" s="23" customFormat="1" ht="19" customHeight="1" spans="1:11">
      <c r="A39" s="10">
        <f>MAX($A$2:A38)+1</f>
        <v>18</v>
      </c>
      <c r="B39" s="26">
        <v>45748</v>
      </c>
      <c r="C39" s="6" t="s">
        <v>13</v>
      </c>
      <c r="D39" s="6" t="s">
        <v>90</v>
      </c>
      <c r="E39" s="6" t="s">
        <v>91</v>
      </c>
      <c r="F39" s="6" t="s">
        <v>92</v>
      </c>
      <c r="G39" s="6" t="s">
        <v>77</v>
      </c>
      <c r="H39" s="6" t="s">
        <v>29</v>
      </c>
      <c r="I39" s="6">
        <v>11428.57</v>
      </c>
      <c r="J39" s="6">
        <v>0</v>
      </c>
      <c r="K39" s="32" t="s">
        <v>19</v>
      </c>
    </row>
    <row r="40" s="23" customFormat="1" ht="19" customHeight="1" spans="1:11">
      <c r="A40" s="10"/>
      <c r="B40" s="26"/>
      <c r="C40" s="6"/>
      <c r="D40" s="6"/>
      <c r="E40" s="6"/>
      <c r="F40" s="6"/>
      <c r="G40" s="6"/>
      <c r="H40" s="6" t="s">
        <v>18</v>
      </c>
      <c r="I40" s="6">
        <v>327734.88</v>
      </c>
      <c r="J40" s="6">
        <v>0</v>
      </c>
      <c r="K40" s="33"/>
    </row>
    <row r="41" s="23" customFormat="1" ht="19" customHeight="1" spans="1:11">
      <c r="A41" s="10"/>
      <c r="B41" s="26"/>
      <c r="C41" s="6"/>
      <c r="D41" s="6"/>
      <c r="E41" s="6"/>
      <c r="F41" s="6"/>
      <c r="G41" s="6"/>
      <c r="H41" s="6" t="s">
        <v>20</v>
      </c>
      <c r="I41" s="6">
        <v>82791.63</v>
      </c>
      <c r="J41" s="10">
        <v>0</v>
      </c>
      <c r="K41" s="34"/>
    </row>
    <row r="42" s="23" customFormat="1" ht="29" customHeight="1" spans="1:11">
      <c r="A42" s="10">
        <f>MAX($A$2:A41)+1</f>
        <v>19</v>
      </c>
      <c r="B42" s="26">
        <v>45748</v>
      </c>
      <c r="C42" s="6" t="s">
        <v>13</v>
      </c>
      <c r="D42" s="6" t="s">
        <v>93</v>
      </c>
      <c r="E42" s="6" t="s">
        <v>94</v>
      </c>
      <c r="F42" s="6" t="s">
        <v>95</v>
      </c>
      <c r="G42" s="6" t="s">
        <v>96</v>
      </c>
      <c r="H42" s="6" t="s">
        <v>29</v>
      </c>
      <c r="I42" s="10">
        <v>383090.2</v>
      </c>
      <c r="J42" s="10">
        <v>0</v>
      </c>
      <c r="K42" s="32" t="s">
        <v>19</v>
      </c>
    </row>
    <row r="43" s="23" customFormat="1" spans="1:11">
      <c r="A43" s="10">
        <f>MAX($A$2:A42)+1</f>
        <v>20</v>
      </c>
      <c r="B43" s="26">
        <v>45748</v>
      </c>
      <c r="C43" s="6" t="s">
        <v>13</v>
      </c>
      <c r="D43" s="53" t="s">
        <v>97</v>
      </c>
      <c r="E43" s="6" t="s">
        <v>98</v>
      </c>
      <c r="F43" s="6" t="s">
        <v>99</v>
      </c>
      <c r="G43" s="6" t="s">
        <v>100</v>
      </c>
      <c r="H43" s="6" t="s">
        <v>101</v>
      </c>
      <c r="I43" s="6">
        <v>331581.85</v>
      </c>
      <c r="J43" s="10">
        <v>0</v>
      </c>
      <c r="K43" s="32" t="s">
        <v>19</v>
      </c>
    </row>
    <row r="44" s="23" customFormat="1" spans="1:11">
      <c r="A44" s="10"/>
      <c r="B44" s="26"/>
      <c r="C44" s="6"/>
      <c r="D44" s="6"/>
      <c r="E44" s="6"/>
      <c r="F44" s="6"/>
      <c r="G44" s="6"/>
      <c r="H44" s="6" t="s">
        <v>73</v>
      </c>
      <c r="I44" s="6">
        <v>154491.22</v>
      </c>
      <c r="J44" s="10">
        <v>0</v>
      </c>
      <c r="K44" s="33"/>
    </row>
    <row r="45" s="23" customFormat="1" ht="36" spans="1:11">
      <c r="A45" s="10">
        <f>MAX($A$2:A44)+1</f>
        <v>21</v>
      </c>
      <c r="B45" s="26">
        <v>45748</v>
      </c>
      <c r="C45" s="6" t="s">
        <v>13</v>
      </c>
      <c r="D45" s="6" t="s">
        <v>102</v>
      </c>
      <c r="E45" s="6" t="s">
        <v>103</v>
      </c>
      <c r="F45" s="6" t="s">
        <v>104</v>
      </c>
      <c r="G45" s="6" t="s">
        <v>105</v>
      </c>
      <c r="H45" s="6" t="s">
        <v>106</v>
      </c>
      <c r="I45" s="44">
        <v>1222996.87</v>
      </c>
      <c r="J45" s="44">
        <v>0</v>
      </c>
      <c r="K45" s="10" t="s">
        <v>19</v>
      </c>
    </row>
    <row r="46" s="23" customFormat="1" ht="36" spans="1:11">
      <c r="A46" s="10">
        <f>MAX($A$2:A45)+1</f>
        <v>22</v>
      </c>
      <c r="B46" s="26">
        <v>45748</v>
      </c>
      <c r="C46" s="6" t="s">
        <v>13</v>
      </c>
      <c r="D46" s="6" t="s">
        <v>107</v>
      </c>
      <c r="E46" s="6" t="s">
        <v>108</v>
      </c>
      <c r="F46" s="6" t="s">
        <v>109</v>
      </c>
      <c r="G46" s="6" t="s">
        <v>110</v>
      </c>
      <c r="H46" s="6" t="s">
        <v>56</v>
      </c>
      <c r="I46" s="6">
        <v>16984</v>
      </c>
      <c r="J46" s="6">
        <v>0</v>
      </c>
      <c r="K46" s="32" t="s">
        <v>19</v>
      </c>
    </row>
    <row r="47" s="23" customFormat="1" ht="19" customHeight="1" spans="1:11">
      <c r="A47" s="10">
        <f>MAX($A$2:A46)+1</f>
        <v>23</v>
      </c>
      <c r="B47" s="26">
        <v>45748</v>
      </c>
      <c r="C47" s="6" t="s">
        <v>13</v>
      </c>
      <c r="D47" s="6" t="s">
        <v>111</v>
      </c>
      <c r="E47" s="6" t="s">
        <v>112</v>
      </c>
      <c r="F47" s="6" t="s">
        <v>113</v>
      </c>
      <c r="G47" s="6" t="s">
        <v>114</v>
      </c>
      <c r="H47" s="6" t="s">
        <v>29</v>
      </c>
      <c r="I47" s="6">
        <v>348893.73</v>
      </c>
      <c r="J47" s="10">
        <v>0</v>
      </c>
      <c r="K47" s="32" t="s">
        <v>19</v>
      </c>
    </row>
    <row r="48" s="23" customFormat="1" ht="19" customHeight="1" spans="1:11">
      <c r="A48" s="10"/>
      <c r="B48" s="26"/>
      <c r="C48" s="6"/>
      <c r="D48" s="6"/>
      <c r="E48" s="6"/>
      <c r="F48" s="6"/>
      <c r="G48" s="6"/>
      <c r="H48" s="6" t="s">
        <v>73</v>
      </c>
      <c r="I48" s="6">
        <v>57067.97</v>
      </c>
      <c r="J48" s="6">
        <v>0</v>
      </c>
      <c r="K48" s="33"/>
    </row>
    <row r="49" s="23" customFormat="1" ht="19" customHeight="1" spans="1:11">
      <c r="A49" s="10"/>
      <c r="B49" s="26"/>
      <c r="C49" s="6"/>
      <c r="D49" s="6"/>
      <c r="E49" s="6"/>
      <c r="F49" s="6"/>
      <c r="G49" s="6"/>
      <c r="H49" s="6" t="s">
        <v>34</v>
      </c>
      <c r="I49" s="6">
        <v>1363.84</v>
      </c>
      <c r="J49" s="10">
        <v>0</v>
      </c>
      <c r="K49" s="34"/>
    </row>
    <row r="50" s="23" customFormat="1" ht="60" spans="1:11">
      <c r="A50" s="10">
        <f>MAX($A$2:A49)+1</f>
        <v>24</v>
      </c>
      <c r="B50" s="26">
        <v>45748</v>
      </c>
      <c r="C50" s="6" t="s">
        <v>13</v>
      </c>
      <c r="D50" s="6" t="s">
        <v>115</v>
      </c>
      <c r="E50" s="6" t="s">
        <v>116</v>
      </c>
      <c r="F50" s="6" t="s">
        <v>117</v>
      </c>
      <c r="G50" s="6" t="s">
        <v>118</v>
      </c>
      <c r="H50" s="6" t="s">
        <v>29</v>
      </c>
      <c r="I50" s="6">
        <v>81243.49</v>
      </c>
      <c r="J50" s="10">
        <v>0</v>
      </c>
      <c r="K50" s="10" t="s">
        <v>19</v>
      </c>
    </row>
    <row r="51" s="23" customFormat="1" ht="26" customHeight="1" spans="1:11">
      <c r="A51" s="10">
        <f>MAX($A$2:A50)+1</f>
        <v>25</v>
      </c>
      <c r="B51" s="26">
        <v>45748</v>
      </c>
      <c r="C51" s="6" t="s">
        <v>13</v>
      </c>
      <c r="D51" s="6" t="s">
        <v>119</v>
      </c>
      <c r="E51" s="6" t="s">
        <v>120</v>
      </c>
      <c r="F51" s="6" t="s">
        <v>121</v>
      </c>
      <c r="G51" s="6" t="s">
        <v>122</v>
      </c>
      <c r="H51" s="6" t="s">
        <v>73</v>
      </c>
      <c r="I51" s="6">
        <v>7548.83</v>
      </c>
      <c r="J51" s="10">
        <v>0</v>
      </c>
      <c r="K51" s="32" t="s">
        <v>19</v>
      </c>
    </row>
    <row r="52" s="23" customFormat="1" ht="26" customHeight="1" spans="1:11">
      <c r="A52" s="10"/>
      <c r="B52" s="26"/>
      <c r="C52" s="6"/>
      <c r="D52" s="6"/>
      <c r="E52" s="6"/>
      <c r="F52" s="6"/>
      <c r="G52" s="6"/>
      <c r="H52" s="6" t="s">
        <v>55</v>
      </c>
      <c r="I52" s="6">
        <v>47.1</v>
      </c>
      <c r="J52" s="10">
        <v>0</v>
      </c>
      <c r="K52" s="34"/>
    </row>
    <row r="53" s="23" customFormat="1" ht="45" customHeight="1" spans="1:11">
      <c r="A53" s="10">
        <f>MAX($A$2:A52)+1</f>
        <v>26</v>
      </c>
      <c r="B53" s="26">
        <v>45748</v>
      </c>
      <c r="C53" s="6" t="s">
        <v>13</v>
      </c>
      <c r="D53" s="6" t="s">
        <v>123</v>
      </c>
      <c r="E53" s="6" t="s">
        <v>124</v>
      </c>
      <c r="F53" s="6" t="s">
        <v>125</v>
      </c>
      <c r="G53" s="6" t="s">
        <v>126</v>
      </c>
      <c r="H53" s="6" t="s">
        <v>29</v>
      </c>
      <c r="I53" s="10">
        <v>384660.9</v>
      </c>
      <c r="J53" s="10">
        <v>0</v>
      </c>
      <c r="K53" s="32" t="s">
        <v>19</v>
      </c>
    </row>
    <row r="54" s="23" customFormat="1" ht="72" spans="1:11">
      <c r="A54" s="10">
        <f>MAX($A$2:A53)+1</f>
        <v>27</v>
      </c>
      <c r="B54" s="26">
        <v>45748</v>
      </c>
      <c r="C54" s="6" t="s">
        <v>13</v>
      </c>
      <c r="D54" s="6" t="s">
        <v>127</v>
      </c>
      <c r="E54" s="6" t="s">
        <v>128</v>
      </c>
      <c r="F54" s="6" t="s">
        <v>129</v>
      </c>
      <c r="G54" s="6" t="s">
        <v>130</v>
      </c>
      <c r="H54" s="6" t="s">
        <v>29</v>
      </c>
      <c r="I54" s="6">
        <v>23328.42</v>
      </c>
      <c r="J54" s="6">
        <v>0</v>
      </c>
      <c r="K54" s="32" t="s">
        <v>19</v>
      </c>
    </row>
    <row r="55" s="23" customFormat="1" ht="24" customHeight="1" spans="1:11">
      <c r="A55" s="10">
        <f>MAX($A$2:A54)+1</f>
        <v>28</v>
      </c>
      <c r="B55" s="26">
        <v>45748</v>
      </c>
      <c r="C55" s="6" t="s">
        <v>13</v>
      </c>
      <c r="D55" s="6" t="s">
        <v>131</v>
      </c>
      <c r="E55" s="6" t="s">
        <v>132</v>
      </c>
      <c r="F55" s="6" t="s">
        <v>133</v>
      </c>
      <c r="G55" s="6" t="s">
        <v>134</v>
      </c>
      <c r="H55" s="6" t="s">
        <v>29</v>
      </c>
      <c r="I55" s="6">
        <v>58415.84</v>
      </c>
      <c r="J55" s="6">
        <v>0</v>
      </c>
      <c r="K55" s="32" t="s">
        <v>19</v>
      </c>
    </row>
    <row r="56" s="23" customFormat="1" ht="24" customHeight="1" spans="1:11">
      <c r="A56" s="10"/>
      <c r="B56" s="26"/>
      <c r="C56" s="6"/>
      <c r="D56" s="6"/>
      <c r="E56" s="6"/>
      <c r="F56" s="6"/>
      <c r="G56" s="6"/>
      <c r="H56" s="6" t="s">
        <v>34</v>
      </c>
      <c r="I56" s="6">
        <v>292.08</v>
      </c>
      <c r="J56" s="6">
        <v>0</v>
      </c>
      <c r="K56" s="33"/>
    </row>
    <row r="57" s="23" customFormat="1" ht="23" customHeight="1" spans="1:11">
      <c r="A57" s="10">
        <f>MAX($A$2:A56)+1</f>
        <v>29</v>
      </c>
      <c r="B57" s="26">
        <v>45748</v>
      </c>
      <c r="C57" s="6" t="s">
        <v>13</v>
      </c>
      <c r="D57" s="6" t="s">
        <v>135</v>
      </c>
      <c r="E57" s="6" t="s">
        <v>136</v>
      </c>
      <c r="F57" s="6" t="s">
        <v>137</v>
      </c>
      <c r="G57" s="6" t="s">
        <v>138</v>
      </c>
      <c r="H57" s="6" t="s">
        <v>29</v>
      </c>
      <c r="I57" s="6">
        <v>642339.59</v>
      </c>
      <c r="J57" s="6">
        <v>0</v>
      </c>
      <c r="K57" s="32" t="s">
        <v>19</v>
      </c>
    </row>
    <row r="58" s="23" customFormat="1" ht="23" customHeight="1" spans="1:11">
      <c r="A58" s="10"/>
      <c r="B58" s="26"/>
      <c r="C58" s="6"/>
      <c r="D58" s="6"/>
      <c r="E58" s="6"/>
      <c r="F58" s="6"/>
      <c r="G58" s="6"/>
      <c r="H58" s="6" t="s">
        <v>34</v>
      </c>
      <c r="I58" s="6">
        <v>6502.49</v>
      </c>
      <c r="J58" s="6">
        <v>0</v>
      </c>
      <c r="K58" s="33"/>
    </row>
    <row r="59" s="23" customFormat="1" ht="23" customHeight="1" spans="1:11">
      <c r="A59" s="10"/>
      <c r="B59" s="26"/>
      <c r="C59" s="6"/>
      <c r="D59" s="6"/>
      <c r="E59" s="6"/>
      <c r="F59" s="6"/>
      <c r="G59" s="6"/>
      <c r="H59" s="6" t="s">
        <v>55</v>
      </c>
      <c r="I59" s="6">
        <v>1887.79</v>
      </c>
      <c r="J59" s="6">
        <v>0</v>
      </c>
      <c r="K59" s="34"/>
    </row>
    <row r="60" s="23" customFormat="1" ht="24" customHeight="1" spans="1:11">
      <c r="A60" s="10">
        <f>MAX($A$2:A59)+1</f>
        <v>30</v>
      </c>
      <c r="B60" s="26">
        <v>45748</v>
      </c>
      <c r="C60" s="6" t="s">
        <v>13</v>
      </c>
      <c r="D60" s="6" t="s">
        <v>139</v>
      </c>
      <c r="E60" s="11" t="s">
        <v>140</v>
      </c>
      <c r="F60" s="6" t="s">
        <v>141</v>
      </c>
      <c r="G60" s="6" t="s">
        <v>142</v>
      </c>
      <c r="H60" s="6" t="s">
        <v>29</v>
      </c>
      <c r="I60" s="6">
        <v>241773.61</v>
      </c>
      <c r="J60" s="6">
        <v>0</v>
      </c>
      <c r="K60" s="32" t="s">
        <v>19</v>
      </c>
    </row>
    <row r="61" s="23" customFormat="1" ht="24" customHeight="1" spans="1:11">
      <c r="A61" s="32"/>
      <c r="B61" s="43"/>
      <c r="C61" s="44"/>
      <c r="D61" s="44"/>
      <c r="E61" s="45"/>
      <c r="F61" s="44"/>
      <c r="G61" s="44"/>
      <c r="H61" s="44" t="s">
        <v>34</v>
      </c>
      <c r="I61" s="44">
        <v>9056.08</v>
      </c>
      <c r="J61" s="44">
        <v>0</v>
      </c>
      <c r="K61" s="33"/>
    </row>
    <row r="62" s="23" customFormat="1" ht="24" customHeight="1" spans="1:11">
      <c r="A62" s="10">
        <f>MAX($A$2:A61)+1</f>
        <v>31</v>
      </c>
      <c r="B62" s="26">
        <v>45748</v>
      </c>
      <c r="C62" s="6" t="s">
        <v>13</v>
      </c>
      <c r="D62" s="6" t="s">
        <v>143</v>
      </c>
      <c r="E62" s="11" t="s">
        <v>144</v>
      </c>
      <c r="F62" s="6" t="s">
        <v>145</v>
      </c>
      <c r="G62" s="6" t="s">
        <v>146</v>
      </c>
      <c r="H62" s="6" t="s">
        <v>29</v>
      </c>
      <c r="I62" s="6">
        <v>143928.15</v>
      </c>
      <c r="J62" s="6">
        <v>143928.15</v>
      </c>
      <c r="K62" s="10" t="s">
        <v>19</v>
      </c>
    </row>
    <row r="63" s="23" customFormat="1" ht="24" customHeight="1" spans="1:11">
      <c r="A63" s="10">
        <f>MAX($A$2:A62)+1</f>
        <v>32</v>
      </c>
      <c r="B63" s="26">
        <v>45748</v>
      </c>
      <c r="C63" s="6" t="s">
        <v>13</v>
      </c>
      <c r="D63" s="6" t="s">
        <v>147</v>
      </c>
      <c r="E63" s="11" t="s">
        <v>148</v>
      </c>
      <c r="F63" s="6" t="s">
        <v>149</v>
      </c>
      <c r="G63" s="6" t="s">
        <v>150</v>
      </c>
      <c r="H63" s="6" t="s">
        <v>29</v>
      </c>
      <c r="I63" s="6">
        <v>394687.71</v>
      </c>
      <c r="J63" s="6">
        <v>394687.71</v>
      </c>
      <c r="K63" s="10" t="s">
        <v>19</v>
      </c>
    </row>
    <row r="64" s="23" customFormat="1" ht="24" customHeight="1" spans="1:11">
      <c r="A64" s="10"/>
      <c r="B64" s="26"/>
      <c r="C64" s="6"/>
      <c r="D64" s="6"/>
      <c r="E64" s="11"/>
      <c r="F64" s="6"/>
      <c r="G64" s="6"/>
      <c r="H64" s="6" t="s">
        <v>34</v>
      </c>
      <c r="I64" s="6">
        <v>19734.39</v>
      </c>
      <c r="J64" s="6">
        <v>19734.39</v>
      </c>
      <c r="K64" s="10"/>
    </row>
    <row r="65" s="23" customFormat="1" ht="24" customHeight="1" spans="1:11">
      <c r="A65" s="10"/>
      <c r="B65" s="26"/>
      <c r="C65" s="6"/>
      <c r="D65" s="6"/>
      <c r="E65" s="11"/>
      <c r="F65" s="6"/>
      <c r="G65" s="6"/>
      <c r="H65" s="6" t="s">
        <v>106</v>
      </c>
      <c r="I65" s="6">
        <v>86755.53</v>
      </c>
      <c r="J65" s="6">
        <v>86755.53</v>
      </c>
      <c r="K65" s="10"/>
    </row>
    <row r="66" s="23" customFormat="1" ht="24" customHeight="1" spans="1:11">
      <c r="A66" s="10">
        <f>MAX($A$2:A65)+1</f>
        <v>33</v>
      </c>
      <c r="B66" s="26">
        <v>45748</v>
      </c>
      <c r="C66" s="6" t="s">
        <v>151</v>
      </c>
      <c r="D66" s="6" t="s">
        <v>152</v>
      </c>
      <c r="E66" s="11" t="s">
        <v>153</v>
      </c>
      <c r="F66" s="6" t="s">
        <v>154</v>
      </c>
      <c r="G66" s="6" t="s">
        <v>155</v>
      </c>
      <c r="H66" s="6" t="s">
        <v>29</v>
      </c>
      <c r="I66" s="6">
        <v>88655.3</v>
      </c>
      <c r="J66" s="6">
        <v>88655.3</v>
      </c>
      <c r="K66" s="10" t="s">
        <v>19</v>
      </c>
    </row>
    <row r="67" s="23" customFormat="1" ht="24" customHeight="1" spans="1:11">
      <c r="A67" s="10"/>
      <c r="B67" s="26"/>
      <c r="C67" s="6"/>
      <c r="D67" s="6"/>
      <c r="E67" s="11"/>
      <c r="F67" s="6"/>
      <c r="G67" s="6"/>
      <c r="H67" s="6" t="s">
        <v>34</v>
      </c>
      <c r="I67" s="6">
        <v>2216.38</v>
      </c>
      <c r="J67" s="6">
        <v>2216.38</v>
      </c>
      <c r="K67" s="10"/>
    </row>
    <row r="68" s="23" customFormat="1" ht="24" customHeight="1" spans="1:11">
      <c r="A68" s="10"/>
      <c r="B68" s="26"/>
      <c r="C68" s="6"/>
      <c r="D68" s="6"/>
      <c r="E68" s="11"/>
      <c r="F68" s="6"/>
      <c r="G68" s="6"/>
      <c r="H68" s="6" t="s">
        <v>55</v>
      </c>
      <c r="I68" s="6">
        <v>167.02</v>
      </c>
      <c r="J68" s="6">
        <v>167.02</v>
      </c>
      <c r="K68" s="10"/>
    </row>
    <row r="69" s="23" customFormat="1" ht="24" customHeight="1" spans="1:11">
      <c r="A69" s="10">
        <f>MAX($A$2:A68)+1</f>
        <v>34</v>
      </c>
      <c r="B69" s="26">
        <v>45748</v>
      </c>
      <c r="C69" s="6" t="s">
        <v>151</v>
      </c>
      <c r="D69" s="6" t="s">
        <v>156</v>
      </c>
      <c r="E69" s="11" t="s">
        <v>157</v>
      </c>
      <c r="F69" s="6" t="s">
        <v>158</v>
      </c>
      <c r="G69" s="6" t="s">
        <v>159</v>
      </c>
      <c r="H69" s="6" t="s">
        <v>29</v>
      </c>
      <c r="I69" s="6">
        <v>13544.04</v>
      </c>
      <c r="J69" s="6">
        <v>13544.04</v>
      </c>
      <c r="K69" s="10" t="s">
        <v>19</v>
      </c>
    </row>
    <row r="70" s="23" customFormat="1" ht="24" customHeight="1" spans="1:11">
      <c r="A70" s="10">
        <f>MAX($A$2:A69)+1</f>
        <v>35</v>
      </c>
      <c r="B70" s="26">
        <v>45748</v>
      </c>
      <c r="C70" s="6" t="s">
        <v>151</v>
      </c>
      <c r="D70" s="6" t="s">
        <v>160</v>
      </c>
      <c r="E70" s="11" t="s">
        <v>161</v>
      </c>
      <c r="F70" s="6" t="s">
        <v>162</v>
      </c>
      <c r="G70" s="6" t="s">
        <v>163</v>
      </c>
      <c r="H70" s="6" t="s">
        <v>29</v>
      </c>
      <c r="I70" s="6">
        <v>18363.14</v>
      </c>
      <c r="J70" s="6">
        <v>18363.14</v>
      </c>
      <c r="K70" s="10" t="s">
        <v>19</v>
      </c>
    </row>
    <row r="71" s="23" customFormat="1" ht="24" customHeight="1" spans="1:11">
      <c r="A71" s="10"/>
      <c r="B71" s="26"/>
      <c r="C71" s="6"/>
      <c r="D71" s="6"/>
      <c r="E71" s="11"/>
      <c r="F71" s="6"/>
      <c r="G71" s="6"/>
      <c r="H71" s="6" t="s">
        <v>34</v>
      </c>
      <c r="I71" s="6">
        <v>459.08</v>
      </c>
      <c r="J71" s="6">
        <v>459.08</v>
      </c>
      <c r="K71" s="10"/>
    </row>
    <row r="72" s="23" customFormat="1" ht="24" customHeight="1" spans="1:11">
      <c r="A72" s="10">
        <f>MAX($A$2:A71)+1</f>
        <v>36</v>
      </c>
      <c r="B72" s="26">
        <v>45748</v>
      </c>
      <c r="C72" s="6" t="s">
        <v>151</v>
      </c>
      <c r="D72" s="6" t="s">
        <v>164</v>
      </c>
      <c r="E72" s="11" t="s">
        <v>165</v>
      </c>
      <c r="F72" s="6" t="s">
        <v>166</v>
      </c>
      <c r="G72" s="6" t="s">
        <v>167</v>
      </c>
      <c r="H72" s="6" t="s">
        <v>29</v>
      </c>
      <c r="I72" s="6">
        <v>51193.65</v>
      </c>
      <c r="J72" s="6">
        <v>51193.65</v>
      </c>
      <c r="K72" s="10" t="s">
        <v>19</v>
      </c>
    </row>
    <row r="73" s="23" customFormat="1" ht="24" customHeight="1" spans="1:11">
      <c r="A73" s="10"/>
      <c r="B73" s="26"/>
      <c r="C73" s="6"/>
      <c r="D73" s="6"/>
      <c r="E73" s="11"/>
      <c r="F73" s="6"/>
      <c r="G73" s="6"/>
      <c r="H73" s="6" t="s">
        <v>34</v>
      </c>
      <c r="I73" s="6">
        <v>1279.84</v>
      </c>
      <c r="J73" s="6">
        <v>1279.84</v>
      </c>
      <c r="K73" s="10"/>
    </row>
    <row r="74" s="23" customFormat="1" ht="24" customHeight="1" spans="1:11">
      <c r="A74" s="10"/>
      <c r="B74" s="26"/>
      <c r="C74" s="6"/>
      <c r="D74" s="6"/>
      <c r="E74" s="11"/>
      <c r="F74" s="6"/>
      <c r="G74" s="6"/>
      <c r="H74" s="6" t="s">
        <v>106</v>
      </c>
      <c r="I74" s="6">
        <v>18600.36</v>
      </c>
      <c r="J74" s="6">
        <v>18600.36</v>
      </c>
      <c r="K74" s="10"/>
    </row>
    <row r="75" s="23" customFormat="1" ht="24" customHeight="1" spans="1:11">
      <c r="A75" s="10">
        <f>MAX($A$2:A74)+1</f>
        <v>37</v>
      </c>
      <c r="B75" s="26">
        <v>45748</v>
      </c>
      <c r="C75" s="6" t="s">
        <v>151</v>
      </c>
      <c r="D75" s="6" t="s">
        <v>168</v>
      </c>
      <c r="E75" s="11" t="s">
        <v>169</v>
      </c>
      <c r="F75" s="6" t="s">
        <v>170</v>
      </c>
      <c r="G75" s="6" t="s">
        <v>171</v>
      </c>
      <c r="H75" s="6" t="s">
        <v>29</v>
      </c>
      <c r="I75" s="6">
        <v>77080.83</v>
      </c>
      <c r="J75" s="6">
        <v>77080.83</v>
      </c>
      <c r="K75" s="10" t="s">
        <v>19</v>
      </c>
    </row>
    <row r="76" s="23" customFormat="1" ht="24" customHeight="1" spans="1:11">
      <c r="A76" s="10"/>
      <c r="B76" s="26"/>
      <c r="C76" s="6"/>
      <c r="D76" s="6"/>
      <c r="E76" s="11"/>
      <c r="F76" s="6"/>
      <c r="G76" s="6"/>
      <c r="H76" s="6" t="s">
        <v>34</v>
      </c>
      <c r="I76" s="6">
        <v>1927.02</v>
      </c>
      <c r="J76" s="6">
        <v>1927.02</v>
      </c>
      <c r="K76" s="10"/>
    </row>
    <row r="77" s="23" customFormat="1" ht="24" customHeight="1" spans="1:11">
      <c r="A77" s="10">
        <f>MAX($A$2:A76)+1</f>
        <v>38</v>
      </c>
      <c r="B77" s="26">
        <v>45748</v>
      </c>
      <c r="C77" s="6" t="s">
        <v>151</v>
      </c>
      <c r="D77" s="6" t="s">
        <v>172</v>
      </c>
      <c r="E77" s="11" t="s">
        <v>173</v>
      </c>
      <c r="F77" s="6" t="s">
        <v>174</v>
      </c>
      <c r="G77" s="6" t="s">
        <v>175</v>
      </c>
      <c r="H77" s="6" t="s">
        <v>29</v>
      </c>
      <c r="I77" s="6">
        <v>12899.6</v>
      </c>
      <c r="J77" s="6">
        <v>12899.6</v>
      </c>
      <c r="K77" s="10" t="s">
        <v>19</v>
      </c>
    </row>
    <row r="78" s="23" customFormat="1" ht="24" customHeight="1" spans="1:11">
      <c r="A78" s="10"/>
      <c r="B78" s="26"/>
      <c r="C78" s="6"/>
      <c r="D78" s="6"/>
      <c r="E78" s="11"/>
      <c r="F78" s="6"/>
      <c r="G78" s="6"/>
      <c r="H78" s="6" t="s">
        <v>34</v>
      </c>
      <c r="I78" s="6">
        <v>376.94</v>
      </c>
      <c r="J78" s="6">
        <v>376.94</v>
      </c>
      <c r="K78" s="10"/>
    </row>
    <row r="79" s="23" customFormat="1" ht="24" customHeight="1" spans="1:11">
      <c r="A79" s="10">
        <f>MAX($A$2:A78)+1</f>
        <v>39</v>
      </c>
      <c r="B79" s="26">
        <v>45748</v>
      </c>
      <c r="C79" s="6" t="s">
        <v>151</v>
      </c>
      <c r="D79" s="6" t="s">
        <v>176</v>
      </c>
      <c r="E79" s="11" t="s">
        <v>177</v>
      </c>
      <c r="F79" s="6" t="s">
        <v>178</v>
      </c>
      <c r="G79" s="6" t="s">
        <v>179</v>
      </c>
      <c r="H79" s="6" t="s">
        <v>29</v>
      </c>
      <c r="I79" s="6">
        <v>2912.62</v>
      </c>
      <c r="J79" s="6">
        <v>2912.62</v>
      </c>
      <c r="K79" s="10" t="s">
        <v>19</v>
      </c>
    </row>
    <row r="80" s="23" customFormat="1" ht="24" customHeight="1" spans="1:11">
      <c r="A80" s="10"/>
      <c r="B80" s="26"/>
      <c r="C80" s="6"/>
      <c r="D80" s="6"/>
      <c r="E80" s="11"/>
      <c r="F80" s="6"/>
      <c r="G80" s="6"/>
      <c r="H80" s="6" t="s">
        <v>34</v>
      </c>
      <c r="I80" s="6">
        <v>72.81</v>
      </c>
      <c r="J80" s="6">
        <v>72.81</v>
      </c>
      <c r="K80" s="10"/>
    </row>
    <row r="81" spans="1:11">
      <c r="A81" s="46" t="s">
        <v>180</v>
      </c>
      <c r="B81" s="47"/>
      <c r="C81" s="48"/>
      <c r="D81" s="48"/>
      <c r="E81" s="48"/>
      <c r="F81" s="48"/>
      <c r="G81" s="48"/>
      <c r="H81" s="49"/>
      <c r="I81" s="6">
        <f>SUM(I3:I80)</f>
        <v>11698763.77</v>
      </c>
      <c r="J81" s="6">
        <f>SUM(J3:J80)</f>
        <v>1132643.09</v>
      </c>
      <c r="K81" s="50"/>
    </row>
  </sheetData>
  <autoFilter ref="A2:K81">
    <extLst/>
  </autoFilter>
  <mergeCells count="202">
    <mergeCell ref="A1:K1"/>
    <mergeCell ref="A81:H81"/>
    <mergeCell ref="A3:A4"/>
    <mergeCell ref="A7:A8"/>
    <mergeCell ref="A10:A11"/>
    <mergeCell ref="A14:A17"/>
    <mergeCell ref="A18:A21"/>
    <mergeCell ref="A22:A24"/>
    <mergeCell ref="A26:A28"/>
    <mergeCell ref="A29:A30"/>
    <mergeCell ref="A31:A32"/>
    <mergeCell ref="A33:A35"/>
    <mergeCell ref="A36:A38"/>
    <mergeCell ref="A39:A41"/>
    <mergeCell ref="A43:A44"/>
    <mergeCell ref="A47:A49"/>
    <mergeCell ref="A51:A52"/>
    <mergeCell ref="A55:A56"/>
    <mergeCell ref="A57:A59"/>
    <mergeCell ref="A60:A61"/>
    <mergeCell ref="A63:A65"/>
    <mergeCell ref="A66:A68"/>
    <mergeCell ref="A70:A71"/>
    <mergeCell ref="A72:A74"/>
    <mergeCell ref="A75:A76"/>
    <mergeCell ref="A77:A78"/>
    <mergeCell ref="A79:A80"/>
    <mergeCell ref="B3:B4"/>
    <mergeCell ref="B7:B8"/>
    <mergeCell ref="B10:B11"/>
    <mergeCell ref="B14:B17"/>
    <mergeCell ref="B18:B21"/>
    <mergeCell ref="B22:B24"/>
    <mergeCell ref="B26:B28"/>
    <mergeCell ref="B29:B30"/>
    <mergeCell ref="B31:B32"/>
    <mergeCell ref="B33:B35"/>
    <mergeCell ref="B36:B38"/>
    <mergeCell ref="B39:B41"/>
    <mergeCell ref="B43:B44"/>
    <mergeCell ref="B47:B49"/>
    <mergeCell ref="B51:B52"/>
    <mergeCell ref="B55:B56"/>
    <mergeCell ref="B57:B59"/>
    <mergeCell ref="B60:B61"/>
    <mergeCell ref="B63:B65"/>
    <mergeCell ref="B66:B68"/>
    <mergeCell ref="B70:B71"/>
    <mergeCell ref="B72:B74"/>
    <mergeCell ref="B75:B76"/>
    <mergeCell ref="B77:B78"/>
    <mergeCell ref="B79:B80"/>
    <mergeCell ref="C3:C4"/>
    <mergeCell ref="C7:C8"/>
    <mergeCell ref="C10:C11"/>
    <mergeCell ref="C14:C17"/>
    <mergeCell ref="C18:C21"/>
    <mergeCell ref="C22:C24"/>
    <mergeCell ref="C26:C28"/>
    <mergeCell ref="C29:C30"/>
    <mergeCell ref="C31:C32"/>
    <mergeCell ref="C33:C35"/>
    <mergeCell ref="C36:C38"/>
    <mergeCell ref="C39:C41"/>
    <mergeCell ref="C43:C44"/>
    <mergeCell ref="C47:C49"/>
    <mergeCell ref="C51:C52"/>
    <mergeCell ref="C55:C56"/>
    <mergeCell ref="C57:C59"/>
    <mergeCell ref="C60:C61"/>
    <mergeCell ref="C63:C65"/>
    <mergeCell ref="C66:C68"/>
    <mergeCell ref="C70:C71"/>
    <mergeCell ref="C72:C74"/>
    <mergeCell ref="C75:C76"/>
    <mergeCell ref="C77:C78"/>
    <mergeCell ref="C79:C80"/>
    <mergeCell ref="D3:D4"/>
    <mergeCell ref="D7:D8"/>
    <mergeCell ref="D10:D11"/>
    <mergeCell ref="D14:D17"/>
    <mergeCell ref="D18:D21"/>
    <mergeCell ref="D22:D24"/>
    <mergeCell ref="D26:D28"/>
    <mergeCell ref="D29:D30"/>
    <mergeCell ref="D31:D32"/>
    <mergeCell ref="D33:D35"/>
    <mergeCell ref="D36:D38"/>
    <mergeCell ref="D39:D41"/>
    <mergeCell ref="D43:D44"/>
    <mergeCell ref="D47:D49"/>
    <mergeCell ref="D51:D52"/>
    <mergeCell ref="D55:D56"/>
    <mergeCell ref="D57:D59"/>
    <mergeCell ref="D60:D61"/>
    <mergeCell ref="D63:D65"/>
    <mergeCell ref="D66:D68"/>
    <mergeCell ref="D70:D71"/>
    <mergeCell ref="D72:D74"/>
    <mergeCell ref="D75:D76"/>
    <mergeCell ref="D77:D78"/>
    <mergeCell ref="D79:D80"/>
    <mergeCell ref="E3:E4"/>
    <mergeCell ref="E7:E8"/>
    <mergeCell ref="E10:E11"/>
    <mergeCell ref="E14:E17"/>
    <mergeCell ref="E18:E21"/>
    <mergeCell ref="E22:E24"/>
    <mergeCell ref="E26:E28"/>
    <mergeCell ref="E29:E30"/>
    <mergeCell ref="E31:E32"/>
    <mergeCell ref="E33:E35"/>
    <mergeCell ref="E36:E38"/>
    <mergeCell ref="E39:E41"/>
    <mergeCell ref="E43:E44"/>
    <mergeCell ref="E47:E49"/>
    <mergeCell ref="E51:E52"/>
    <mergeCell ref="E55:E56"/>
    <mergeCell ref="E57:E59"/>
    <mergeCell ref="E60:E61"/>
    <mergeCell ref="E63:E65"/>
    <mergeCell ref="E66:E68"/>
    <mergeCell ref="E70:E71"/>
    <mergeCell ref="E72:E74"/>
    <mergeCell ref="E75:E76"/>
    <mergeCell ref="E77:E78"/>
    <mergeCell ref="E79:E80"/>
    <mergeCell ref="F3:F4"/>
    <mergeCell ref="F7:F8"/>
    <mergeCell ref="F10:F11"/>
    <mergeCell ref="F14:F17"/>
    <mergeCell ref="F18:F21"/>
    <mergeCell ref="F22:F24"/>
    <mergeCell ref="F26:F28"/>
    <mergeCell ref="F29:F30"/>
    <mergeCell ref="F31:F32"/>
    <mergeCell ref="F33:F35"/>
    <mergeCell ref="F36:F38"/>
    <mergeCell ref="F39:F41"/>
    <mergeCell ref="F43:F44"/>
    <mergeCell ref="F47:F49"/>
    <mergeCell ref="F51:F52"/>
    <mergeCell ref="F55:F56"/>
    <mergeCell ref="F57:F59"/>
    <mergeCell ref="F60:F61"/>
    <mergeCell ref="F63:F65"/>
    <mergeCell ref="F66:F68"/>
    <mergeCell ref="F70:F71"/>
    <mergeCell ref="F72:F74"/>
    <mergeCell ref="F75:F76"/>
    <mergeCell ref="F77:F78"/>
    <mergeCell ref="F79:F80"/>
    <mergeCell ref="G3:G4"/>
    <mergeCell ref="G7:G8"/>
    <mergeCell ref="G10:G11"/>
    <mergeCell ref="G14:G17"/>
    <mergeCell ref="G18:G21"/>
    <mergeCell ref="G22:G24"/>
    <mergeCell ref="G26:G28"/>
    <mergeCell ref="G29:G30"/>
    <mergeCell ref="G31:G32"/>
    <mergeCell ref="G33:G35"/>
    <mergeCell ref="G36:G38"/>
    <mergeCell ref="G39:G41"/>
    <mergeCell ref="G43:G44"/>
    <mergeCell ref="G47:G49"/>
    <mergeCell ref="G51:G52"/>
    <mergeCell ref="G55:G56"/>
    <mergeCell ref="G57:G59"/>
    <mergeCell ref="G60:G61"/>
    <mergeCell ref="G63:G65"/>
    <mergeCell ref="G66:G68"/>
    <mergeCell ref="G70:G71"/>
    <mergeCell ref="G72:G74"/>
    <mergeCell ref="G75:G76"/>
    <mergeCell ref="G77:G78"/>
    <mergeCell ref="G79:G80"/>
    <mergeCell ref="K3:K4"/>
    <mergeCell ref="K7:K8"/>
    <mergeCell ref="K10:K11"/>
    <mergeCell ref="K14:K17"/>
    <mergeCell ref="K18:K21"/>
    <mergeCell ref="K22:K24"/>
    <mergeCell ref="K26:K28"/>
    <mergeCell ref="K29:K30"/>
    <mergeCell ref="K31:K32"/>
    <mergeCell ref="K33:K35"/>
    <mergeCell ref="K36:K38"/>
    <mergeCell ref="K39:K41"/>
    <mergeCell ref="K43:K44"/>
    <mergeCell ref="K47:K49"/>
    <mergeCell ref="K51:K52"/>
    <mergeCell ref="K55:K56"/>
    <mergeCell ref="K57:K59"/>
    <mergeCell ref="K60:K61"/>
    <mergeCell ref="K63:K65"/>
    <mergeCell ref="K66:K68"/>
    <mergeCell ref="K70:K71"/>
    <mergeCell ref="K72:K74"/>
    <mergeCell ref="K75:K76"/>
    <mergeCell ref="K77:K78"/>
    <mergeCell ref="K79:K8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17" sqref="H17"/>
    </sheetView>
  </sheetViews>
  <sheetFormatPr defaultColWidth="9" defaultRowHeight="13.5"/>
  <cols>
    <col min="1" max="1" width="8" style="3"/>
    <col min="2" max="2" width="9.63333333333333" style="3" customWidth="1"/>
    <col min="3" max="4" width="8" style="3"/>
    <col min="5" max="5" width="10.75" style="3" customWidth="1"/>
    <col min="6" max="6" width="8" style="3"/>
    <col min="7" max="7" width="9.13333333333333" style="3" customWidth="1"/>
    <col min="8" max="8" width="13.5" style="3" customWidth="1"/>
    <col min="9" max="9" width="11.5" style="3" customWidth="1"/>
    <col min="10" max="10" width="11" style="3" customWidth="1"/>
    <col min="11" max="12" width="9.25" style="3" customWidth="1"/>
    <col min="13" max="13" width="11.1333333333333" style="3" customWidth="1"/>
    <col min="14" max="16384" width="8" style="3"/>
  </cols>
  <sheetData>
    <row r="1" s="22" customFormat="1" ht="20.25" spans="1:14">
      <c r="A1" s="24" t="s">
        <v>181</v>
      </c>
      <c r="B1" s="2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9"/>
    </row>
    <row r="2" s="2" customFormat="1" ht="73.5" spans="1:14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182</v>
      </c>
      <c r="H2" s="5" t="s">
        <v>183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30"/>
    </row>
    <row r="3" s="23" customFormat="1" spans="1:13">
      <c r="A3" s="10"/>
      <c r="B3" s="26"/>
      <c r="C3" s="6"/>
      <c r="D3" s="6"/>
      <c r="E3" s="6"/>
      <c r="F3" s="6"/>
      <c r="G3" s="6"/>
      <c r="H3" s="6"/>
      <c r="I3" s="6"/>
      <c r="J3" s="6"/>
      <c r="K3" s="31"/>
      <c r="L3" s="31"/>
      <c r="M3" s="32"/>
    </row>
    <row r="4" s="23" customFormat="1" spans="1:13">
      <c r="A4" s="10"/>
      <c r="B4" s="26"/>
      <c r="C4" s="6"/>
      <c r="D4" s="6"/>
      <c r="E4" s="6"/>
      <c r="F4" s="6"/>
      <c r="G4" s="6"/>
      <c r="H4" s="6"/>
      <c r="I4" s="6"/>
      <c r="J4" s="6"/>
      <c r="K4" s="31"/>
      <c r="L4" s="31"/>
      <c r="M4" s="33"/>
    </row>
    <row r="5" s="23" customFormat="1" spans="1:13">
      <c r="A5" s="10"/>
      <c r="B5" s="26"/>
      <c r="C5" s="6"/>
      <c r="D5" s="6"/>
      <c r="E5" s="6"/>
      <c r="F5" s="6"/>
      <c r="G5" s="6"/>
      <c r="H5" s="6"/>
      <c r="I5" s="6"/>
      <c r="J5" s="6"/>
      <c r="K5" s="31"/>
      <c r="L5" s="31"/>
      <c r="M5" s="34"/>
    </row>
    <row r="6" s="22" customFormat="1" ht="12.75" spans="1:13">
      <c r="A6" s="27" t="s">
        <v>180</v>
      </c>
      <c r="B6" s="28"/>
      <c r="C6" s="28"/>
      <c r="D6" s="28"/>
      <c r="E6" s="28"/>
      <c r="F6" s="28"/>
      <c r="G6" s="28"/>
      <c r="H6" s="28"/>
      <c r="I6" s="28"/>
      <c r="J6" s="35"/>
      <c r="K6" s="11" t="e">
        <f>SUM(#REF!)</f>
        <v>#REF!</v>
      </c>
      <c r="L6" s="11" t="e">
        <f>SUM(#REF!)</f>
        <v>#REF!</v>
      </c>
      <c r="M6" s="36"/>
    </row>
    <row r="7" s="22" customFormat="1" ht="12.75" spans="11:11">
      <c r="K7" s="29"/>
    </row>
    <row r="8" s="22" customFormat="1" ht="12.75" spans="11:11">
      <c r="K8" s="29"/>
    </row>
    <row r="9" s="22" customFormat="1" ht="12.75" spans="11:11">
      <c r="K9" s="29"/>
    </row>
    <row r="10" s="22" customFormat="1" ht="12.75" spans="11:11">
      <c r="K10" s="29"/>
    </row>
    <row r="11" s="22" customFormat="1" ht="12.75" spans="11:11">
      <c r="K11" s="29"/>
    </row>
    <row r="12" s="22" customFormat="1" ht="12.75" spans="11:11">
      <c r="K12" s="29"/>
    </row>
  </sheetData>
  <autoFilter ref="A2:M6">
    <extLst/>
  </autoFilter>
  <mergeCells count="12">
    <mergeCell ref="A1:M1"/>
    <mergeCell ref="A6:J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M3:M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N26"/>
  <sheetViews>
    <sheetView workbookViewId="0">
      <selection activeCell="K23" sqref="K23:K26"/>
    </sheetView>
  </sheetViews>
  <sheetFormatPr defaultColWidth="9" defaultRowHeight="13.5"/>
  <cols>
    <col min="2" max="2" width="12.8833333333333" customWidth="1"/>
    <col min="11" max="11" width="11.1333333333333" customWidth="1"/>
  </cols>
  <sheetData>
    <row r="1" s="1" customFormat="1" ht="42" customHeight="1" spans="1:13">
      <c r="A1" s="4" t="s">
        <v>184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63" spans="1:14">
      <c r="A2" s="5" t="s">
        <v>2</v>
      </c>
      <c r="B2" s="5" t="s">
        <v>3</v>
      </c>
      <c r="C2" s="5" t="s">
        <v>4</v>
      </c>
      <c r="D2" s="5" t="s">
        <v>6</v>
      </c>
      <c r="E2" s="5" t="s">
        <v>5</v>
      </c>
      <c r="F2" s="5" t="s">
        <v>7</v>
      </c>
      <c r="G2" s="5" t="s">
        <v>182</v>
      </c>
      <c r="H2" s="5" t="s">
        <v>183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5" t="s">
        <v>185</v>
      </c>
    </row>
    <row r="3" s="2" customFormat="1" ht="15" customHeight="1" spans="1:14">
      <c r="A3" s="11">
        <v>1</v>
      </c>
      <c r="B3" s="12">
        <v>45108</v>
      </c>
      <c r="C3" s="11" t="s">
        <v>13</v>
      </c>
      <c r="D3" s="11" t="s">
        <v>186</v>
      </c>
      <c r="E3" s="11" t="s">
        <v>187</v>
      </c>
      <c r="F3" s="11" t="s">
        <v>188</v>
      </c>
      <c r="G3" s="11" t="s">
        <v>189</v>
      </c>
      <c r="H3" s="11" t="s">
        <v>190</v>
      </c>
      <c r="I3" s="11" t="s">
        <v>191</v>
      </c>
      <c r="J3" s="13" t="s">
        <v>34</v>
      </c>
      <c r="K3" s="14">
        <v>124453.59</v>
      </c>
      <c r="L3" s="14"/>
      <c r="M3" s="15" t="s">
        <v>19</v>
      </c>
      <c r="N3" s="16"/>
    </row>
    <row r="4" s="2" customFormat="1" ht="15" customHeight="1" spans="1:14">
      <c r="A4" s="11"/>
      <c r="B4" s="12"/>
      <c r="C4" s="11"/>
      <c r="D4" s="11"/>
      <c r="E4" s="11"/>
      <c r="F4" s="11"/>
      <c r="G4" s="11"/>
      <c r="H4" s="11"/>
      <c r="I4" s="11"/>
      <c r="J4" s="13" t="s">
        <v>55</v>
      </c>
      <c r="K4" s="14">
        <v>29024.9</v>
      </c>
      <c r="L4" s="14"/>
      <c r="M4" s="15" t="s">
        <v>19</v>
      </c>
      <c r="N4" s="16"/>
    </row>
    <row r="5" s="2" customFormat="1" ht="15" customHeight="1" spans="1:14">
      <c r="A5" s="11"/>
      <c r="B5" s="12"/>
      <c r="C5" s="11"/>
      <c r="D5" s="11"/>
      <c r="E5" s="11"/>
      <c r="F5" s="11"/>
      <c r="G5" s="11"/>
      <c r="H5" s="11"/>
      <c r="I5" s="11"/>
      <c r="J5" s="13" t="s">
        <v>101</v>
      </c>
      <c r="K5" s="14">
        <v>2489071.64</v>
      </c>
      <c r="L5" s="14"/>
      <c r="M5" s="15" t="s">
        <v>19</v>
      </c>
      <c r="N5" s="16"/>
    </row>
    <row r="6" s="2" customFormat="1" ht="15" customHeight="1" spans="1:14">
      <c r="A6" s="11"/>
      <c r="B6" s="12"/>
      <c r="C6" s="11"/>
      <c r="D6" s="11"/>
      <c r="E6" s="11"/>
      <c r="F6" s="11"/>
      <c r="G6" s="11"/>
      <c r="H6" s="11"/>
      <c r="I6" s="11"/>
      <c r="J6" s="13" t="s">
        <v>20</v>
      </c>
      <c r="K6" s="14">
        <v>179199.38</v>
      </c>
      <c r="L6" s="14"/>
      <c r="M6" s="15" t="s">
        <v>19</v>
      </c>
      <c r="N6" s="16"/>
    </row>
    <row r="7" s="2" customFormat="1" ht="15" customHeight="1" spans="1:14">
      <c r="A7" s="11"/>
      <c r="B7" s="12"/>
      <c r="C7" s="11"/>
      <c r="D7" s="11"/>
      <c r="E7" s="11"/>
      <c r="F7" s="11"/>
      <c r="G7" s="11"/>
      <c r="H7" s="11"/>
      <c r="I7" s="11"/>
      <c r="J7" s="13" t="s">
        <v>18</v>
      </c>
      <c r="K7" s="14">
        <v>13440</v>
      </c>
      <c r="L7" s="14"/>
      <c r="M7" s="15" t="s">
        <v>19</v>
      </c>
      <c r="N7" s="16"/>
    </row>
    <row r="8" s="2" customFormat="1" ht="15" customHeight="1" spans="1:14">
      <c r="A8" s="11"/>
      <c r="B8" s="12"/>
      <c r="C8" s="11"/>
      <c r="D8" s="11"/>
      <c r="E8" s="11"/>
      <c r="F8" s="11"/>
      <c r="G8" s="11"/>
      <c r="H8" s="11"/>
      <c r="I8" s="11"/>
      <c r="J8" s="13" t="s">
        <v>106</v>
      </c>
      <c r="K8" s="14">
        <v>184867.77</v>
      </c>
      <c r="L8" s="14"/>
      <c r="M8" s="15" t="s">
        <v>19</v>
      </c>
      <c r="N8" s="16"/>
    </row>
    <row r="9" s="2" customFormat="1" ht="15" customHeight="1" spans="1:14">
      <c r="A9" s="11"/>
      <c r="B9" s="12"/>
      <c r="C9" s="11"/>
      <c r="D9" s="11"/>
      <c r="E9" s="11"/>
      <c r="F9" s="11"/>
      <c r="G9" s="11"/>
      <c r="H9" s="11"/>
      <c r="I9" s="11"/>
      <c r="J9" s="13" t="s">
        <v>73</v>
      </c>
      <c r="K9" s="14">
        <v>1513456.06</v>
      </c>
      <c r="L9" s="14"/>
      <c r="M9" s="15" t="s">
        <v>19</v>
      </c>
      <c r="N9" s="16"/>
    </row>
    <row r="10" s="2" customFormat="1" ht="15" customHeight="1" spans="1:14">
      <c r="A10" s="11"/>
      <c r="B10" s="12"/>
      <c r="C10" s="11"/>
      <c r="D10" s="11"/>
      <c r="E10" s="11"/>
      <c r="F10" s="11"/>
      <c r="G10" s="11"/>
      <c r="H10" s="11"/>
      <c r="I10" s="11"/>
      <c r="J10" s="13" t="s">
        <v>192</v>
      </c>
      <c r="K10" s="14">
        <v>150</v>
      </c>
      <c r="L10" s="14"/>
      <c r="M10" s="15" t="s">
        <v>19</v>
      </c>
      <c r="N10" s="16"/>
    </row>
    <row r="11" s="2" customFormat="1" ht="15" customHeight="1" spans="1:14">
      <c r="A11" s="11"/>
      <c r="B11" s="12"/>
      <c r="C11" s="11"/>
      <c r="D11" s="11"/>
      <c r="E11" s="11"/>
      <c r="F11" s="11"/>
      <c r="G11" s="11"/>
      <c r="H11" s="11"/>
      <c r="I11" s="11"/>
      <c r="J11" s="13" t="s">
        <v>193</v>
      </c>
      <c r="K11" s="14">
        <v>37800</v>
      </c>
      <c r="L11" s="14"/>
      <c r="M11" s="15" t="s">
        <v>19</v>
      </c>
      <c r="N11" s="16"/>
    </row>
    <row r="12" s="2" customFormat="1" ht="24" spans="1:14">
      <c r="A12" s="11">
        <v>2</v>
      </c>
      <c r="B12" s="12">
        <v>45108</v>
      </c>
      <c r="C12" s="11" t="s">
        <v>13</v>
      </c>
      <c r="D12" s="11" t="s">
        <v>194</v>
      </c>
      <c r="E12" s="54" t="s">
        <v>195</v>
      </c>
      <c r="F12" s="11" t="s">
        <v>196</v>
      </c>
      <c r="G12" s="11" t="s">
        <v>189</v>
      </c>
      <c r="H12" s="11" t="s">
        <v>197</v>
      </c>
      <c r="I12" s="11" t="s">
        <v>198</v>
      </c>
      <c r="J12" s="13" t="s">
        <v>20</v>
      </c>
      <c r="K12" s="14">
        <v>1927997.59</v>
      </c>
      <c r="L12" s="14"/>
      <c r="M12" s="15" t="s">
        <v>19</v>
      </c>
      <c r="N12" s="20"/>
    </row>
    <row r="13" s="2" customFormat="1" ht="24" spans="1:14">
      <c r="A13" s="11"/>
      <c r="B13" s="12"/>
      <c r="C13" s="11"/>
      <c r="D13" s="11"/>
      <c r="E13" s="11"/>
      <c r="F13" s="11"/>
      <c r="G13" s="11"/>
      <c r="H13" s="11"/>
      <c r="I13" s="11"/>
      <c r="J13" s="13" t="s">
        <v>29</v>
      </c>
      <c r="K13" s="14">
        <v>456313.07</v>
      </c>
      <c r="L13" s="14"/>
      <c r="M13" s="15" t="s">
        <v>19</v>
      </c>
      <c r="N13" s="20"/>
    </row>
    <row r="14" s="2" customFormat="1" ht="24" spans="1:14">
      <c r="A14" s="11"/>
      <c r="B14" s="12"/>
      <c r="C14" s="11"/>
      <c r="D14" s="11"/>
      <c r="E14" s="11"/>
      <c r="F14" s="11"/>
      <c r="G14" s="11"/>
      <c r="H14" s="11"/>
      <c r="I14" s="11"/>
      <c r="J14" s="13" t="s">
        <v>34</v>
      </c>
      <c r="K14" s="14">
        <v>7099.94</v>
      </c>
      <c r="L14" s="14"/>
      <c r="M14" s="15" t="s">
        <v>19</v>
      </c>
      <c r="N14" s="20"/>
    </row>
    <row r="15" s="2" customFormat="1" ht="15" customHeight="1" spans="1:14">
      <c r="A15" s="11"/>
      <c r="B15" s="12"/>
      <c r="C15" s="11"/>
      <c r="D15" s="11"/>
      <c r="E15" s="11"/>
      <c r="F15" s="11"/>
      <c r="G15" s="11"/>
      <c r="H15" s="11"/>
      <c r="I15" s="11"/>
      <c r="J15" s="13" t="s">
        <v>73</v>
      </c>
      <c r="K15" s="14">
        <v>513725.16</v>
      </c>
      <c r="L15" s="14"/>
      <c r="M15" s="15" t="s">
        <v>19</v>
      </c>
      <c r="N15" s="20"/>
    </row>
    <row r="16" s="2" customFormat="1" ht="15" customHeight="1" spans="1:14">
      <c r="A16" s="11"/>
      <c r="B16" s="12"/>
      <c r="C16" s="11"/>
      <c r="D16" s="11"/>
      <c r="E16" s="11"/>
      <c r="F16" s="11"/>
      <c r="G16" s="11"/>
      <c r="H16" s="11"/>
      <c r="I16" s="11"/>
      <c r="J16" s="13" t="s">
        <v>106</v>
      </c>
      <c r="K16" s="14">
        <v>128308.7</v>
      </c>
      <c r="L16" s="14"/>
      <c r="M16" s="15" t="s">
        <v>19</v>
      </c>
      <c r="N16" s="20"/>
    </row>
    <row r="17" s="17" customFormat="1" ht="22.5" spans="1:14">
      <c r="A17" s="18">
        <v>3</v>
      </c>
      <c r="B17" s="19">
        <v>45108</v>
      </c>
      <c r="C17" s="16" t="s">
        <v>13</v>
      </c>
      <c r="D17" s="16" t="s">
        <v>199</v>
      </c>
      <c r="E17" s="55" t="s">
        <v>200</v>
      </c>
      <c r="F17" s="16" t="s">
        <v>201</v>
      </c>
      <c r="G17" s="16" t="s">
        <v>189</v>
      </c>
      <c r="H17" s="16" t="s">
        <v>202</v>
      </c>
      <c r="I17" s="16" t="s">
        <v>203</v>
      </c>
      <c r="J17" s="16" t="s">
        <v>34</v>
      </c>
      <c r="K17" s="16">
        <v>17352.5</v>
      </c>
      <c r="L17" s="16"/>
      <c r="M17" s="21" t="s">
        <v>19</v>
      </c>
      <c r="N17" s="16"/>
    </row>
    <row r="18" s="17" customFormat="1" ht="22.5" spans="1:14">
      <c r="A18" s="18"/>
      <c r="B18" s="19"/>
      <c r="C18" s="16"/>
      <c r="D18" s="16"/>
      <c r="E18" s="16"/>
      <c r="F18" s="16"/>
      <c r="G18" s="16"/>
      <c r="H18" s="16"/>
      <c r="I18" s="16"/>
      <c r="J18" s="16" t="s">
        <v>20</v>
      </c>
      <c r="K18" s="16">
        <v>4730569.37</v>
      </c>
      <c r="L18" s="16"/>
      <c r="M18" s="21" t="s">
        <v>19</v>
      </c>
      <c r="N18" s="16"/>
    </row>
    <row r="19" s="17" customFormat="1" spans="1:14">
      <c r="A19" s="18"/>
      <c r="B19" s="19"/>
      <c r="C19" s="16"/>
      <c r="D19" s="16"/>
      <c r="E19" s="16"/>
      <c r="F19" s="16"/>
      <c r="G19" s="16"/>
      <c r="H19" s="16"/>
      <c r="I19" s="16"/>
      <c r="J19" s="16" t="s">
        <v>55</v>
      </c>
      <c r="K19" s="16">
        <v>159.2</v>
      </c>
      <c r="L19" s="16"/>
      <c r="M19" s="21"/>
      <c r="N19" s="16"/>
    </row>
    <row r="20" s="17" customFormat="1" ht="22.5" spans="1:14">
      <c r="A20" s="18"/>
      <c r="B20" s="19"/>
      <c r="C20" s="16"/>
      <c r="D20" s="16"/>
      <c r="E20" s="16"/>
      <c r="F20" s="16"/>
      <c r="G20" s="16"/>
      <c r="H20" s="16"/>
      <c r="I20" s="16"/>
      <c r="J20" s="16" t="s">
        <v>18</v>
      </c>
      <c r="K20" s="16">
        <v>1359555</v>
      </c>
      <c r="L20" s="16"/>
      <c r="M20" s="21" t="s">
        <v>19</v>
      </c>
      <c r="N20" s="16"/>
    </row>
    <row r="21" s="17" customFormat="1" ht="22.5" spans="1:14">
      <c r="A21" s="18"/>
      <c r="B21" s="19"/>
      <c r="C21" s="16"/>
      <c r="D21" s="16"/>
      <c r="E21" s="16"/>
      <c r="F21" s="16"/>
      <c r="G21" s="16"/>
      <c r="H21" s="16"/>
      <c r="I21" s="16"/>
      <c r="J21" s="16" t="s">
        <v>29</v>
      </c>
      <c r="K21" s="16">
        <v>347049.79</v>
      </c>
      <c r="L21" s="16"/>
      <c r="M21" s="21" t="s">
        <v>19</v>
      </c>
      <c r="N21" s="16"/>
    </row>
    <row r="22" s="17" customFormat="1" ht="22.5" spans="1:14">
      <c r="A22" s="18"/>
      <c r="B22" s="19"/>
      <c r="C22" s="16"/>
      <c r="D22" s="16"/>
      <c r="E22" s="16"/>
      <c r="F22" s="16"/>
      <c r="G22" s="16"/>
      <c r="H22" s="16"/>
      <c r="I22" s="16"/>
      <c r="J22" s="16" t="s">
        <v>29</v>
      </c>
      <c r="K22" s="14">
        <v>3293096.08</v>
      </c>
      <c r="L22" s="16"/>
      <c r="M22" s="21" t="s">
        <v>19</v>
      </c>
      <c r="N22" s="16" t="s">
        <v>204</v>
      </c>
    </row>
    <row r="23" s="17" customFormat="1" ht="22.5" spans="1:14">
      <c r="A23" s="18">
        <v>4</v>
      </c>
      <c r="B23" s="19">
        <v>45108</v>
      </c>
      <c r="C23" s="16" t="s">
        <v>13</v>
      </c>
      <c r="D23" s="16" t="s">
        <v>205</v>
      </c>
      <c r="E23" s="16" t="s">
        <v>206</v>
      </c>
      <c r="F23" s="16" t="s">
        <v>207</v>
      </c>
      <c r="G23" s="16" t="s">
        <v>189</v>
      </c>
      <c r="H23" s="16" t="s">
        <v>208</v>
      </c>
      <c r="I23" s="16" t="s">
        <v>209</v>
      </c>
      <c r="J23" s="16" t="s">
        <v>29</v>
      </c>
      <c r="K23" s="14">
        <v>1942373.46</v>
      </c>
      <c r="L23" s="16"/>
      <c r="M23" s="21" t="s">
        <v>19</v>
      </c>
      <c r="N23" s="16"/>
    </row>
    <row r="24" s="17" customFormat="1" ht="22.5" spans="1:14">
      <c r="A24" s="18"/>
      <c r="B24" s="19"/>
      <c r="C24" s="16"/>
      <c r="D24" s="16"/>
      <c r="E24" s="16"/>
      <c r="F24" s="16"/>
      <c r="G24" s="16"/>
      <c r="H24" s="16"/>
      <c r="I24" s="16"/>
      <c r="J24" s="16" t="s">
        <v>73</v>
      </c>
      <c r="K24" s="14">
        <v>1294915.64</v>
      </c>
      <c r="L24" s="16"/>
      <c r="M24" s="21" t="s">
        <v>19</v>
      </c>
      <c r="N24" s="16"/>
    </row>
    <row r="25" s="17" customFormat="1" ht="22.5" spans="1:14">
      <c r="A25" s="18"/>
      <c r="B25" s="19"/>
      <c r="C25" s="16"/>
      <c r="D25" s="16"/>
      <c r="E25" s="16"/>
      <c r="F25" s="16"/>
      <c r="G25" s="16"/>
      <c r="H25" s="16"/>
      <c r="I25" s="16"/>
      <c r="J25" s="16" t="s">
        <v>34</v>
      </c>
      <c r="K25" s="14">
        <v>97118.67</v>
      </c>
      <c r="L25" s="16"/>
      <c r="M25" s="21" t="s">
        <v>19</v>
      </c>
      <c r="N25" s="16"/>
    </row>
    <row r="26" s="17" customFormat="1" ht="22.5" spans="1:14">
      <c r="A26" s="18"/>
      <c r="B26" s="19"/>
      <c r="C26" s="16"/>
      <c r="D26" s="16"/>
      <c r="E26" s="16"/>
      <c r="F26" s="16"/>
      <c r="G26" s="16"/>
      <c r="H26" s="16"/>
      <c r="I26" s="16"/>
      <c r="J26" s="16" t="s">
        <v>55</v>
      </c>
      <c r="K26" s="14">
        <v>20006.5</v>
      </c>
      <c r="L26" s="16"/>
      <c r="M26" s="21" t="s">
        <v>19</v>
      </c>
      <c r="N26" s="16"/>
    </row>
  </sheetData>
  <mergeCells count="37">
    <mergeCell ref="A1:M1"/>
    <mergeCell ref="A3:A11"/>
    <mergeCell ref="A12:A16"/>
    <mergeCell ref="A17:A22"/>
    <mergeCell ref="A23:A26"/>
    <mergeCell ref="B3:B11"/>
    <mergeCell ref="B12:B16"/>
    <mergeCell ref="B17:B22"/>
    <mergeCell ref="B23:B26"/>
    <mergeCell ref="C3:C11"/>
    <mergeCell ref="C12:C16"/>
    <mergeCell ref="C17:C22"/>
    <mergeCell ref="C23:C26"/>
    <mergeCell ref="D3:D11"/>
    <mergeCell ref="D12:D16"/>
    <mergeCell ref="D17:D22"/>
    <mergeCell ref="D23:D26"/>
    <mergeCell ref="E3:E11"/>
    <mergeCell ref="E12:E16"/>
    <mergeCell ref="E17:E22"/>
    <mergeCell ref="E23:E26"/>
    <mergeCell ref="F3:F11"/>
    <mergeCell ref="F12:F16"/>
    <mergeCell ref="F17:F22"/>
    <mergeCell ref="F23:F26"/>
    <mergeCell ref="G3:G11"/>
    <mergeCell ref="G12:G16"/>
    <mergeCell ref="G17:G22"/>
    <mergeCell ref="G23:G26"/>
    <mergeCell ref="H3:H11"/>
    <mergeCell ref="H12:H16"/>
    <mergeCell ref="H17:H22"/>
    <mergeCell ref="H23:H26"/>
    <mergeCell ref="I3:I11"/>
    <mergeCell ref="I12:I16"/>
    <mergeCell ref="I17:I22"/>
    <mergeCell ref="I23:I2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6"/>
  <sheetViews>
    <sheetView workbookViewId="0">
      <selection activeCell="H19" sqref="H19"/>
    </sheetView>
  </sheetViews>
  <sheetFormatPr defaultColWidth="9" defaultRowHeight="13.5" outlineLevelRow="5"/>
  <cols>
    <col min="2" max="2" width="8.88333333333333" customWidth="1"/>
    <col min="10" max="10" width="13.1333333333333" customWidth="1"/>
    <col min="11" max="11" width="11.1333333333333" customWidth="1"/>
  </cols>
  <sheetData>
    <row r="1" s="1" customFormat="1" ht="42" customHeight="1" spans="1:13">
      <c r="A1" s="4" t="s">
        <v>210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63" spans="1:14">
      <c r="A2" s="5" t="s">
        <v>2</v>
      </c>
      <c r="B2" s="5" t="s">
        <v>3</v>
      </c>
      <c r="C2" s="5" t="s">
        <v>4</v>
      </c>
      <c r="D2" s="5" t="s">
        <v>6</v>
      </c>
      <c r="E2" s="5" t="s">
        <v>5</v>
      </c>
      <c r="F2" s="5" t="s">
        <v>7</v>
      </c>
      <c r="G2" s="5" t="s">
        <v>182</v>
      </c>
      <c r="H2" s="5" t="s">
        <v>183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5" t="s">
        <v>185</v>
      </c>
    </row>
    <row r="3" s="2" customFormat="1" ht="24" spans="1:14">
      <c r="A3" s="11">
        <v>1</v>
      </c>
      <c r="B3" s="12">
        <v>45108</v>
      </c>
      <c r="C3" s="11" t="s">
        <v>211</v>
      </c>
      <c r="D3" s="11" t="s">
        <v>212</v>
      </c>
      <c r="E3" s="11" t="s">
        <v>213</v>
      </c>
      <c r="F3" s="11" t="s">
        <v>214</v>
      </c>
      <c r="G3" s="11" t="s">
        <v>189</v>
      </c>
      <c r="H3" s="11" t="s">
        <v>215</v>
      </c>
      <c r="I3" s="11" t="s">
        <v>216</v>
      </c>
      <c r="J3" s="13" t="s">
        <v>34</v>
      </c>
      <c r="K3" s="14">
        <v>2029.1</v>
      </c>
      <c r="L3" s="14">
        <v>2029.1</v>
      </c>
      <c r="M3" s="15" t="s">
        <v>19</v>
      </c>
      <c r="N3" s="16"/>
    </row>
    <row r="4" s="2" customFormat="1" ht="24" spans="1:14">
      <c r="A4" s="11"/>
      <c r="B4" s="12"/>
      <c r="C4" s="11"/>
      <c r="D4" s="11"/>
      <c r="E4" s="11"/>
      <c r="F4" s="11"/>
      <c r="G4" s="11"/>
      <c r="H4" s="11"/>
      <c r="I4" s="11"/>
      <c r="J4" s="13" t="s">
        <v>192</v>
      </c>
      <c r="K4" s="14">
        <v>31838.61</v>
      </c>
      <c r="L4" s="14">
        <v>31838.61</v>
      </c>
      <c r="M4" s="15" t="s">
        <v>19</v>
      </c>
      <c r="N4" s="16"/>
    </row>
    <row r="5" s="2" customFormat="1" ht="24" spans="1:14">
      <c r="A5" s="11"/>
      <c r="B5" s="12"/>
      <c r="C5" s="11"/>
      <c r="D5" s="11"/>
      <c r="E5" s="11"/>
      <c r="F5" s="11"/>
      <c r="G5" s="11"/>
      <c r="H5" s="11"/>
      <c r="I5" s="11"/>
      <c r="J5" s="13" t="s">
        <v>29</v>
      </c>
      <c r="K5" s="14">
        <v>81163.97</v>
      </c>
      <c r="L5" s="14">
        <v>81163.97</v>
      </c>
      <c r="M5" s="15" t="s">
        <v>19</v>
      </c>
      <c r="N5" s="16"/>
    </row>
    <row r="6" spans="8:8">
      <c r="H6" s="3"/>
    </row>
  </sheetData>
  <mergeCells count="10">
    <mergeCell ref="A1:M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5"/>
  <sheetViews>
    <sheetView workbookViewId="0">
      <selection activeCell="A1" sqref="A1:M5"/>
    </sheetView>
  </sheetViews>
  <sheetFormatPr defaultColWidth="9" defaultRowHeight="13.5" outlineLevelRow="4"/>
  <cols>
    <col min="2" max="2" width="9.88333333333333"/>
  </cols>
  <sheetData>
    <row r="1" s="1" customFormat="1" ht="42" customHeight="1" spans="1:13">
      <c r="A1" s="4" t="s">
        <v>217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42" customHeight="1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182</v>
      </c>
      <c r="H2" s="5" t="s">
        <v>183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</row>
    <row r="3" s="3" customFormat="1" ht="84" customHeight="1" spans="1:13">
      <c r="A3" s="6">
        <v>1</v>
      </c>
      <c r="B3" s="7">
        <v>45108</v>
      </c>
      <c r="C3" s="6" t="s">
        <v>218</v>
      </c>
      <c r="D3" s="6" t="s">
        <v>219</v>
      </c>
      <c r="E3" s="6" t="s">
        <v>220</v>
      </c>
      <c r="F3" s="6" t="s">
        <v>221</v>
      </c>
      <c r="G3" s="6" t="s">
        <v>222</v>
      </c>
      <c r="H3" s="6" t="s">
        <v>223</v>
      </c>
      <c r="I3" s="6" t="s">
        <v>224</v>
      </c>
      <c r="J3" s="6" t="s">
        <v>73</v>
      </c>
      <c r="K3" s="6">
        <v>7216.4</v>
      </c>
      <c r="L3" s="10">
        <v>0</v>
      </c>
      <c r="M3" s="10" t="s">
        <v>19</v>
      </c>
    </row>
    <row r="4" s="3" customFormat="1" ht="84" customHeight="1" spans="1:13">
      <c r="A4" s="6">
        <v>2</v>
      </c>
      <c r="B4" s="7">
        <v>45108</v>
      </c>
      <c r="C4" s="6" t="s">
        <v>225</v>
      </c>
      <c r="D4" s="6" t="s">
        <v>226</v>
      </c>
      <c r="E4" s="6" t="s">
        <v>227</v>
      </c>
      <c r="F4" s="6" t="s">
        <v>228</v>
      </c>
      <c r="G4" s="6" t="s">
        <v>222</v>
      </c>
      <c r="H4" s="53" t="s">
        <v>229</v>
      </c>
      <c r="I4" s="6" t="s">
        <v>230</v>
      </c>
      <c r="J4" s="6" t="s">
        <v>192</v>
      </c>
      <c r="K4" s="6">
        <v>9053.23</v>
      </c>
      <c r="L4" s="10">
        <v>0</v>
      </c>
      <c r="M4" s="10" t="s">
        <v>19</v>
      </c>
    </row>
    <row r="5" s="3" customFormat="1" ht="84" customHeight="1" spans="1:13">
      <c r="A5" s="6">
        <v>3</v>
      </c>
      <c r="B5" s="7">
        <v>45108</v>
      </c>
      <c r="C5" s="6" t="s">
        <v>225</v>
      </c>
      <c r="D5" s="6" t="s">
        <v>231</v>
      </c>
      <c r="E5" s="6" t="s">
        <v>232</v>
      </c>
      <c r="F5" s="6" t="s">
        <v>233</v>
      </c>
      <c r="G5" s="6" t="s">
        <v>222</v>
      </c>
      <c r="H5" s="53" t="s">
        <v>234</v>
      </c>
      <c r="I5" s="6" t="s">
        <v>235</v>
      </c>
      <c r="J5" s="6" t="s">
        <v>192</v>
      </c>
      <c r="K5" s="6">
        <v>2325</v>
      </c>
      <c r="L5" s="10">
        <v>0</v>
      </c>
      <c r="M5" s="10" t="s">
        <v>19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欠税公告</vt:lpstr>
      <vt:lpstr>欠税企业（县级）</vt:lpstr>
      <vt:lpstr>欠税个体、自然人（县级）</vt:lpstr>
      <vt:lpstr>200以上地区公告（企业）</vt:lpstr>
      <vt:lpstr>10以上地区公告（个体）</vt:lpstr>
      <vt:lpstr>走逃、失踪户以及其他查无下落的非正常户欠税情况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2022-10-12T08:18:00Z</dcterms:created>
  <dcterms:modified xsi:type="dcterms:W3CDTF">2025-04-14T04:52:18Z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2052-11.8.2.8411</vt:lpwstr>
  </property>
  <property fmtid="{D5CDD505-2E9C-101B-9397-08002B2CF9AE}" pid="4" name="ICV">
    <vt:lpwstr>629C1F9F51B0489AA89C3A4EF2E80317_13</vt:lpwstr>
  </property>
</Properties>
</file>