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<sst xmlns="http://schemas.openxmlformats.org/spreadsheetml/2006/main" count="374" uniqueCount="208">
  <si>
    <t>额敏县税务局单位企业纳税人2024年第4季度欠税情况清册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</si>
  <si>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</si>
  <si>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</si>
  <si>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</si>
  <si>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</si>
  <si>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</si>
  <si>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</si>
  <si>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</si>
  <si>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</si>
  <si>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</si>
  <si>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</si>
  <si>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</si>
  <si>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</si>
  <si>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91654221057709088K</t>
  </si>
  <si>
    <t>额敏县田力特肥业有限公司</t>
  </si>
  <si>
    <t>庞少尘</t>
  </si>
  <si>
    <t>新疆塔城地区额敏县工业园区2522号</t>
  </si>
  <si>
    <t>房产税</t>
  </si>
  <si>
    <t>额敏县税务局</t>
  </si>
  <si>
    <t>城镇土地使用税</t>
  </si>
  <si>
    <t>91654221065520509R</t>
  </si>
  <si>
    <t>新疆九洲农业科技开发有限公司</t>
  </si>
  <si>
    <t>童盼盼</t>
  </si>
  <si>
    <t>新疆塔城地区额敏县工业园区13616</t>
  </si>
  <si>
    <t>916542213979924149</t>
  </si>
  <si>
    <t>额敏雅都房地产开发有限公司</t>
  </si>
  <si>
    <t>杨洋</t>
  </si>
  <si>
    <t>新疆塔城地区额敏县额铁路一地段258号</t>
  </si>
  <si>
    <t>91654221556468071Y</t>
  </si>
  <si>
    <t>额敏县恒丰塑业有限公司</t>
  </si>
  <si>
    <t>顾孔兴</t>
  </si>
  <si>
    <t>新疆塔城地区额敏县兵地工业园区</t>
  </si>
  <si>
    <t>增值税</t>
  </si>
  <si>
    <t>91654221328858000N</t>
  </si>
  <si>
    <t>额敏县搏汇商砼有限公司</t>
  </si>
  <si>
    <t>彭鸿淞</t>
  </si>
  <si>
    <t>新疆塔城地区第九师１６８团4771号</t>
  </si>
  <si>
    <t>城市维护建设税</t>
  </si>
  <si>
    <t>9165422169343584X4</t>
  </si>
  <si>
    <t>乌苏市建友混凝土有限公司额敏分公司</t>
  </si>
  <si>
    <t>杨树新</t>
  </si>
  <si>
    <t>新疆塔城地区额敏县工业区</t>
  </si>
  <si>
    <t>91654221710861104P</t>
  </si>
  <si>
    <t>额敏县尉丽商业服务中心</t>
  </si>
  <si>
    <t>王明亮</t>
  </si>
  <si>
    <t>额敏县额敏镇桥南（屯河水泥对面）</t>
  </si>
  <si>
    <t>91654221689561915C</t>
  </si>
  <si>
    <t>额敏县塔额木业有限公司</t>
  </si>
  <si>
    <t>任光辉</t>
  </si>
  <si>
    <t>额敏县额敏镇上户路(原额敏县食品加工厂)</t>
  </si>
  <si>
    <t>9165422105316229XL</t>
  </si>
  <si>
    <t>额敏县明盛工贸有限公司</t>
  </si>
  <si>
    <t>刘向明</t>
  </si>
  <si>
    <t>新疆额敏县阔什比克良种场</t>
  </si>
  <si>
    <t>91654221313335434R</t>
  </si>
  <si>
    <t>额敏县泰和富华豆制品有限公司</t>
  </si>
  <si>
    <t>李峰</t>
  </si>
  <si>
    <t>新疆塔城地区额敏县（兵地、辽阳）工业园区D-2173等4户</t>
  </si>
  <si>
    <t>环境保护税</t>
  </si>
  <si>
    <t>916542016636370963</t>
  </si>
  <si>
    <t>塔城市宏源食品有限公司</t>
  </si>
  <si>
    <t>朱蓉</t>
  </si>
  <si>
    <t>新疆塔城地区第九师一六三团(巴克图工业园区)</t>
  </si>
  <si>
    <t>91654221742209065R</t>
  </si>
  <si>
    <t>新疆绿翔牧业有限责任公司</t>
  </si>
  <si>
    <t>刘科峰</t>
  </si>
  <si>
    <t>新疆塔城地区额敏县军垦路8号</t>
  </si>
  <si>
    <t>12654221757688142B</t>
  </si>
  <si>
    <t>额敏县职业技术学校</t>
  </si>
  <si>
    <t>廖国庆</t>
  </si>
  <si>
    <t>新疆额铁路180号</t>
  </si>
  <si>
    <t>印花税</t>
  </si>
  <si>
    <t>11654221010311478H</t>
  </si>
  <si>
    <t>额敏县住房和城乡建设局</t>
  </si>
  <si>
    <t>张玉军</t>
  </si>
  <si>
    <t>新疆维吾尔自治区塔城地区额敏县文化路120302号</t>
  </si>
  <si>
    <t>91654221MA775BXU9W</t>
  </si>
  <si>
    <t>额敏县世鑫商贸有限公司</t>
  </si>
  <si>
    <t>贺金东</t>
  </si>
  <si>
    <t>新疆塔城地区额敏县玛热勒苏镇吐孜哈那村16号</t>
  </si>
  <si>
    <t>车船税</t>
  </si>
  <si>
    <t>91654221MA775UTBXW</t>
  </si>
  <si>
    <t>额敏屯鑫建材有限公司</t>
  </si>
  <si>
    <t>宁泽超</t>
  </si>
  <si>
    <t>新疆塔城地区额敏县桥南26-1号</t>
  </si>
  <si>
    <t>91654221MA7775G34Y</t>
  </si>
  <si>
    <t>新疆金恒盛建筑工程有限公司</t>
  </si>
  <si>
    <t>袁震</t>
  </si>
  <si>
    <t>新疆塔城地区额敏县文化路南侧方城巴黎都市小区一期6号楼302号</t>
  </si>
  <si>
    <t>企业所得税</t>
  </si>
  <si>
    <t>91654221MA77BHU38F</t>
  </si>
  <si>
    <t>第九师顺翔工程机械服务有限公司</t>
  </si>
  <si>
    <t>张永保</t>
  </si>
  <si>
    <t>新疆塔城地区第九师绿翔大厦19楼19号</t>
  </si>
  <si>
    <t>91654201MA77CYCU6K</t>
  </si>
  <si>
    <t>新疆有忆思食品有限公司</t>
  </si>
  <si>
    <t>张文庆</t>
  </si>
  <si>
    <t>新疆塔城地区塔城市第九师巴克图经济技术开发区永兴东街2号</t>
  </si>
  <si>
    <t>91654221MA77H5R55L</t>
  </si>
  <si>
    <t>额敏县鑫众邦商贸有限公司</t>
  </si>
  <si>
    <t>钱顺春</t>
  </si>
  <si>
    <t>新疆塔城地区额敏县阿格勒克路九地段73号</t>
  </si>
  <si>
    <t>91654201MA77R4D079</t>
  </si>
  <si>
    <t>塔城市龙翔运输服务有限公司</t>
  </si>
  <si>
    <t>姚晓萍</t>
  </si>
  <si>
    <t>新疆塔城地区塔城市第九师一六三团团部（金花农业公司院内）</t>
  </si>
  <si>
    <t>91654221MA77N1EB30</t>
  </si>
  <si>
    <t>额敏县缘业农业开发有限公司</t>
  </si>
  <si>
    <t>张继军</t>
  </si>
  <si>
    <t>新疆塔城地区额敏朝阳区军垦路</t>
  </si>
  <si>
    <t>11654221010311486C</t>
  </si>
  <si>
    <t>额敏县公安局</t>
  </si>
  <si>
    <t>张磊</t>
  </si>
  <si>
    <t>新疆维吾尔自治区塔城地区额敏县红花路</t>
  </si>
  <si>
    <t>11654221010311777F</t>
  </si>
  <si>
    <t>额敏县教育和科学技术局</t>
  </si>
  <si>
    <t>曾琳</t>
  </si>
  <si>
    <t>新疆维吾尔自治区塔城地区额敏县阿尔夏特路0514号</t>
  </si>
  <si>
    <t>91654221MA786PEY5F</t>
  </si>
  <si>
    <t>伊犁博诚劳务服务有限公司额敏分公司</t>
  </si>
  <si>
    <t>丁建湖</t>
  </si>
  <si>
    <t>新疆塔城地区额敏县迎宾路西部公寓小区1幢4单元1007室</t>
  </si>
  <si>
    <t>9165422109736327X0</t>
  </si>
  <si>
    <t>额敏庆隆房地产开发有限公司</t>
  </si>
  <si>
    <t>刘国栋</t>
  </si>
  <si>
    <t>916542213288689543</t>
  </si>
  <si>
    <t>额敏杭州星宇房地产开发有限公司</t>
  </si>
  <si>
    <t>叶李佳</t>
  </si>
  <si>
    <t>新疆塔城地区额敏阿尔夏特路南侧星宇一期1幢101室</t>
  </si>
  <si>
    <t>土地增值税</t>
  </si>
  <si>
    <t>916542210531609728</t>
  </si>
  <si>
    <t>新疆浩鹏房地产开发有限公司额敏分公司</t>
  </si>
  <si>
    <t>丁勇</t>
  </si>
  <si>
    <t>额敏县益民路十三地段1号小区</t>
  </si>
  <si>
    <t>营业税</t>
  </si>
  <si>
    <t>91654221754572582Q</t>
  </si>
  <si>
    <t>新疆君晟房地产开发有限公司</t>
  </si>
  <si>
    <t>姚君</t>
  </si>
  <si>
    <t>新疆塔城地区额敏县塔城路3788号</t>
  </si>
  <si>
    <t>126542215643726273</t>
  </si>
  <si>
    <t>额敏（兵地、辽阳）工业园区管理委员会</t>
  </si>
  <si>
    <t>李常斌</t>
  </si>
  <si>
    <t>额敏（兵地、辽阳）工业园区管委会规划6路001号</t>
  </si>
  <si>
    <t>11654221MB1891052A</t>
  </si>
  <si>
    <t>额敏县自然资源局（额敏县林业和草原局）</t>
  </si>
  <si>
    <t>戴征</t>
  </si>
  <si>
    <t>新疆维吾尔自治区塔城地区额敏县文化路</t>
  </si>
  <si>
    <t>耕地占用税</t>
  </si>
  <si>
    <t>11654221MB18755032</t>
  </si>
  <si>
    <t>额敏县商务和工业信息化局</t>
  </si>
  <si>
    <t>张吉强</t>
  </si>
  <si>
    <t>新疆维吾尔自治区塔城地区额敏县益民路001号</t>
  </si>
  <si>
    <t>91654221MA78FFKD30</t>
  </si>
  <si>
    <t>新疆汇晶农业有限责任公司</t>
  </si>
  <si>
    <t>付磊</t>
  </si>
  <si>
    <t>新疆塔城地区额敏县第九师166团2连3798号</t>
  </si>
  <si>
    <t>91659020MA78QGUN1J</t>
  </si>
  <si>
    <t>额敏县博通彩钢钢结构有限公司</t>
  </si>
  <si>
    <t>舒浩</t>
  </si>
  <si>
    <t>新疆塔城地区额敏县第九师167团砖厂0916701033号</t>
  </si>
  <si>
    <t>11654221010311152U</t>
  </si>
  <si>
    <t>中共额敏县委员会政法委员会</t>
  </si>
  <si>
    <t>闫新龙</t>
  </si>
  <si>
    <t>1165422101031111XB</t>
  </si>
  <si>
    <t>中共额敏县委员会组织部</t>
  </si>
  <si>
    <t>纪中华</t>
  </si>
  <si>
    <t>新疆维吾尔自治区塔城地区额敏县友好路</t>
  </si>
  <si>
    <t>91654221MA7912W458</t>
  </si>
  <si>
    <t>新疆振博工程劳务有限公司</t>
  </si>
  <si>
    <t>赵振飞</t>
  </si>
  <si>
    <t>新疆塔城地区额敏县二十一段塔城路46号</t>
  </si>
  <si>
    <t>91659030MABKXM451X</t>
  </si>
  <si>
    <t>新疆金恒盛建筑工程有限公司额敏县分公司</t>
  </si>
  <si>
    <t>邓雨承</t>
  </si>
  <si>
    <t>新疆塔城地区额敏县第九师朝阳区光明路122号幸福花园小区11号楼541室</t>
  </si>
  <si>
    <t>91659030MABKX9H75F</t>
  </si>
  <si>
    <t>新疆金禾穆生态农业科技发展有限公司</t>
  </si>
  <si>
    <t>穆明月</t>
  </si>
  <si>
    <t>新疆塔城地区额敏县第九师一七0团莫合台孵化基地305室</t>
  </si>
  <si>
    <t>91659030MABKYRQL1K</t>
  </si>
  <si>
    <t>新疆智越建筑劳务有限公司额敏县分公司</t>
  </si>
  <si>
    <t>何君</t>
  </si>
  <si>
    <t>新疆白杨市朝阳区新华路180号绿翔大厦第三层2号</t>
  </si>
  <si>
    <t>91659030MABYFYPX1K</t>
  </si>
  <si>
    <t>额敏县永翔园林景观有限公司</t>
  </si>
  <si>
    <t>殷永勇</t>
  </si>
  <si>
    <t>新疆塔城地区额敏县第九师朝阳新区幸福街城建局办公综合楼（现福康园小区14栋）1层109室</t>
  </si>
  <si>
    <t>91659030MAC44PBA4G</t>
  </si>
  <si>
    <t>新疆千城汇鑫建设工程有限公司塔城一分公司</t>
  </si>
  <si>
    <t>王杰</t>
  </si>
  <si>
    <t>新疆塔城地区塔城市第九师163团戍边街底商楼1-14号</t>
  </si>
  <si>
    <t>91659030MAC94LJR8B</t>
  </si>
  <si>
    <t>塔城市锦和新型建材有限公司</t>
  </si>
  <si>
    <t>赵瑞平</t>
  </si>
  <si>
    <t>新疆塔城地区塔城市第九师162团4连（也克阿夏）308号</t>
  </si>
  <si>
    <t>91659030MACHXURY6T</t>
  </si>
  <si>
    <t>塔城市众力建筑劳务有限公司巴克图分公司</t>
  </si>
  <si>
    <t>陈浩</t>
  </si>
  <si>
    <t>新疆塔城地区塔城市第九师巴克图经济技术开发区办公楼三楼301室23B号</t>
  </si>
  <si>
    <t>91650105576217026E</t>
  </si>
  <si>
    <t>新疆荣葳环境建设集团有限公司</t>
  </si>
  <si>
    <t>白云</t>
  </si>
  <si>
    <t>额敏县</t>
  </si>
  <si>
    <t>91659003MA78KG8F3B</t>
  </si>
  <si>
    <t>新疆天昊建设(集团)有限公司</t>
  </si>
  <si>
    <t>杨飞燕</t>
  </si>
  <si>
    <t>新疆白杨市161团建设花苑小区8号楼3号商铺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</si>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</sst>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workbookViewId="0">
      <selection activeCell="A1" sqref="A1:K1"/>
    </sheetView>
  </sheetViews>
  <sheetFormatPr defaultColWidth="9" defaultRowHeight="13.5"/>
  <cols>
    <col min="3" max="3" width="11.375" customWidth="1"/>
    <col min="7" max="7" width="11.625" customWidth="1"/>
  </cols>
  <sheetData>
    <row r="1" ht="34" customHeight="1" spans="1:1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6" t="s">
        <v>11</v>
      </c>
    </row>
    <row r="3" spans="1:11">
      <c r="A3" s="7">
        <f>MAX($A$2:A2)+1</f>
        <v>1</v>
      </c>
      <c r="B3" s="8">
        <v>45658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>
        <v>158016.26</v>
      </c>
      <c r="J3" s="9">
        <v>7967.21</v>
      </c>
      <c r="K3" s="13" t="s">
        <v>18</v>
      </c>
    </row>
    <row r="4" ht="24" spans="1:11">
      <c r="A4" s="7"/>
      <c r="B4" s="8"/>
      <c r="C4" s="9"/>
      <c r="D4" s="9"/>
      <c r="E4" s="9"/>
      <c r="F4" s="9"/>
      <c r="G4" s="9"/>
      <c r="H4" s="9" t="s">
        <v>19</v>
      </c>
      <c r="I4" s="9">
        <v>739345.08</v>
      </c>
      <c r="J4" s="9">
        <v>32380.08</v>
      </c>
      <c r="K4" s="14"/>
    </row>
    <row r="5" ht="18" customHeight="1" spans="1:11">
      <c r="A5" s="7">
        <f>MAX($A$2:A4)+1</f>
        <v>2</v>
      </c>
      <c r="B5" s="8">
        <v>45658</v>
      </c>
      <c r="C5" s="9" t="s">
        <v>12</v>
      </c>
      <c r="D5" s="9" t="s">
        <v>20</v>
      </c>
      <c r="E5" s="9" t="s">
        <v>21</v>
      </c>
      <c r="F5" s="9" t="s">
        <v>22</v>
      </c>
      <c r="G5" s="10" t="s">
        <v>23</v>
      </c>
      <c r="H5" s="9" t="s">
        <v>17</v>
      </c>
      <c r="I5" s="7">
        <v>115002.65</v>
      </c>
      <c r="J5" s="7">
        <v>0</v>
      </c>
      <c r="K5" s="13" t="s">
        <v>18</v>
      </c>
    </row>
    <row r="6" ht="24" spans="1:11">
      <c r="A6" s="7"/>
      <c r="B6" s="8"/>
      <c r="C6" s="9"/>
      <c r="D6" s="9"/>
      <c r="E6" s="9"/>
      <c r="F6" s="9"/>
      <c r="G6" s="10"/>
      <c r="H6" s="9" t="s">
        <v>19</v>
      </c>
      <c r="I6" s="7">
        <v>174559.75</v>
      </c>
      <c r="J6" s="7">
        <v>0</v>
      </c>
      <c r="K6" s="14"/>
    </row>
    <row r="7" ht="48" spans="1:11">
      <c r="A7" s="7">
        <f>MAX($A$2:A6)+1</f>
        <v>3</v>
      </c>
      <c r="B7" s="8">
        <v>45658</v>
      </c>
      <c r="C7" s="9" t="s">
        <v>12</v>
      </c>
      <c r="D7" s="24" t="s">
        <v>24</v>
      </c>
      <c r="E7" s="9" t="s">
        <v>25</v>
      </c>
      <c r="F7" s="9" t="s">
        <v>26</v>
      </c>
      <c r="G7" s="9" t="s">
        <v>27</v>
      </c>
      <c r="H7" s="9" t="s">
        <v>19</v>
      </c>
      <c r="I7" s="7">
        <v>100072.75</v>
      </c>
      <c r="J7" s="7">
        <v>0</v>
      </c>
      <c r="K7" s="13" t="s">
        <v>18</v>
      </c>
    </row>
    <row r="8" ht="36" spans="1:11">
      <c r="A8" s="7">
        <f>MAX($A$2:A7)+1</f>
        <v>4</v>
      </c>
      <c r="B8" s="8">
        <v>45658</v>
      </c>
      <c r="C8" s="9" t="s">
        <v>12</v>
      </c>
      <c r="D8" s="9" t="s">
        <v>28</v>
      </c>
      <c r="E8" s="9" t="s">
        <v>29</v>
      </c>
      <c r="F8" s="9" t="s">
        <v>30</v>
      </c>
      <c r="G8" s="9" t="s">
        <v>31</v>
      </c>
      <c r="H8" s="9" t="s">
        <v>32</v>
      </c>
      <c r="I8" s="9">
        <v>88935.56</v>
      </c>
      <c r="J8" s="9">
        <v>0</v>
      </c>
      <c r="K8" s="13" t="s">
        <v>18</v>
      </c>
    </row>
    <row r="9" ht="20" customHeight="1" spans="1:11">
      <c r="A9" s="7">
        <f>MAX($A$2:A8)+1</f>
        <v>5</v>
      </c>
      <c r="B9" s="8">
        <v>45658</v>
      </c>
      <c r="C9" s="9" t="s">
        <v>12</v>
      </c>
      <c r="D9" s="9" t="s">
        <v>33</v>
      </c>
      <c r="E9" s="9" t="s">
        <v>34</v>
      </c>
      <c r="F9" s="9" t="s">
        <v>35</v>
      </c>
      <c r="G9" s="9" t="s">
        <v>36</v>
      </c>
      <c r="H9" s="9" t="s">
        <v>32</v>
      </c>
      <c r="I9" s="7">
        <v>36877.65</v>
      </c>
      <c r="J9" s="7">
        <v>0</v>
      </c>
      <c r="K9" s="13" t="s">
        <v>18</v>
      </c>
    </row>
    <row r="10" ht="24" spans="1:11">
      <c r="A10" s="7"/>
      <c r="B10" s="8"/>
      <c r="C10" s="9"/>
      <c r="D10" s="9"/>
      <c r="E10" s="9"/>
      <c r="F10" s="9"/>
      <c r="G10" s="9"/>
      <c r="H10" s="9" t="s">
        <v>37</v>
      </c>
      <c r="I10" s="7">
        <v>177.39</v>
      </c>
      <c r="J10" s="7">
        <v>0</v>
      </c>
      <c r="K10" s="14"/>
    </row>
    <row r="11" ht="45" spans="1:11">
      <c r="A11" s="7">
        <f>MAX($A$2:A10)+1</f>
        <v>6</v>
      </c>
      <c r="B11" s="8">
        <v>45658</v>
      </c>
      <c r="C11" s="9" t="s">
        <v>12</v>
      </c>
      <c r="D11" s="9" t="s">
        <v>38</v>
      </c>
      <c r="E11" s="11" t="s">
        <v>39</v>
      </c>
      <c r="F11" s="9" t="s">
        <v>40</v>
      </c>
      <c r="G11" s="9" t="s">
        <v>41</v>
      </c>
      <c r="H11" s="9" t="s">
        <v>19</v>
      </c>
      <c r="I11" s="7">
        <v>212000</v>
      </c>
      <c r="J11" s="7">
        <v>0</v>
      </c>
      <c r="K11" s="13" t="s">
        <v>18</v>
      </c>
    </row>
    <row r="12" spans="1:11">
      <c r="A12" s="7">
        <f>MAX($A$2:A11)+1</f>
        <v>7</v>
      </c>
      <c r="B12" s="8">
        <v>45658</v>
      </c>
      <c r="C12" s="9" t="s">
        <v>12</v>
      </c>
      <c r="D12" s="9" t="s">
        <v>42</v>
      </c>
      <c r="E12" s="9" t="s">
        <v>43</v>
      </c>
      <c r="F12" s="9" t="s">
        <v>44</v>
      </c>
      <c r="G12" s="9" t="s">
        <v>45</v>
      </c>
      <c r="H12" s="9" t="s">
        <v>17</v>
      </c>
      <c r="I12" s="9">
        <v>9534</v>
      </c>
      <c r="J12" s="7">
        <v>0</v>
      </c>
      <c r="K12" s="13" t="s">
        <v>18</v>
      </c>
    </row>
    <row r="13" ht="24" spans="1:11">
      <c r="A13" s="7"/>
      <c r="B13" s="8"/>
      <c r="C13" s="9"/>
      <c r="D13" s="9"/>
      <c r="E13" s="9"/>
      <c r="F13" s="9"/>
      <c r="G13" s="9"/>
      <c r="H13" s="9" t="s">
        <v>19</v>
      </c>
      <c r="I13" s="9">
        <v>11007.36</v>
      </c>
      <c r="J13" s="7">
        <v>0</v>
      </c>
      <c r="K13" s="14"/>
    </row>
    <row r="14" ht="60" spans="1:11">
      <c r="A14" s="7">
        <f>MAX($A$2:A13)+1</f>
        <v>8</v>
      </c>
      <c r="B14" s="8">
        <v>45658</v>
      </c>
      <c r="C14" s="9" t="s">
        <v>12</v>
      </c>
      <c r="D14" s="24" t="s">
        <v>46</v>
      </c>
      <c r="E14" s="9" t="s">
        <v>47</v>
      </c>
      <c r="F14" s="9" t="s">
        <v>48</v>
      </c>
      <c r="G14" s="9" t="s">
        <v>49</v>
      </c>
      <c r="H14" s="9" t="s">
        <v>19</v>
      </c>
      <c r="I14" s="9">
        <v>21937.5</v>
      </c>
      <c r="J14" s="7">
        <v>0</v>
      </c>
      <c r="K14" s="7" t="s">
        <v>18</v>
      </c>
    </row>
    <row r="15" ht="36" spans="1:11">
      <c r="A15" s="7">
        <f>MAX($A$2:A14)+1</f>
        <v>9</v>
      </c>
      <c r="B15" s="8">
        <v>45658</v>
      </c>
      <c r="C15" s="9" t="s">
        <v>12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32</v>
      </c>
      <c r="I15" s="9">
        <v>105696.68</v>
      </c>
      <c r="J15" s="7">
        <v>0</v>
      </c>
      <c r="K15" s="7" t="s">
        <v>18</v>
      </c>
    </row>
    <row r="16" ht="21" customHeight="1" spans="1:11">
      <c r="A16" s="7">
        <f>MAX($A$2:A15)+1</f>
        <v>10</v>
      </c>
      <c r="B16" s="8">
        <v>45658</v>
      </c>
      <c r="C16" s="9" t="s">
        <v>12</v>
      </c>
      <c r="D16" s="9" t="s">
        <v>54</v>
      </c>
      <c r="E16" s="9" t="s">
        <v>55</v>
      </c>
      <c r="F16" s="9" t="s">
        <v>56</v>
      </c>
      <c r="G16" s="9" t="s">
        <v>57</v>
      </c>
      <c r="H16" s="9" t="s">
        <v>17</v>
      </c>
      <c r="I16" s="9">
        <v>12877.21</v>
      </c>
      <c r="J16" s="9">
        <v>12877.21</v>
      </c>
      <c r="K16" s="13" t="s">
        <v>18</v>
      </c>
    </row>
    <row r="17" ht="24" spans="1:11">
      <c r="A17" s="7"/>
      <c r="B17" s="8"/>
      <c r="C17" s="9"/>
      <c r="D17" s="9"/>
      <c r="E17" s="9"/>
      <c r="F17" s="9"/>
      <c r="G17" s="9"/>
      <c r="H17" s="9" t="s">
        <v>19</v>
      </c>
      <c r="I17" s="9">
        <v>17500</v>
      </c>
      <c r="J17" s="9">
        <v>17500</v>
      </c>
      <c r="K17" s="15"/>
    </row>
    <row r="18" ht="16" customHeight="1" spans="1:11">
      <c r="A18" s="7"/>
      <c r="B18" s="8"/>
      <c r="C18" s="9"/>
      <c r="D18" s="9"/>
      <c r="E18" s="9"/>
      <c r="F18" s="9"/>
      <c r="G18" s="9"/>
      <c r="H18" s="9" t="s">
        <v>58</v>
      </c>
      <c r="I18" s="9">
        <v>3765.12</v>
      </c>
      <c r="J18" s="9">
        <v>3765.12</v>
      </c>
      <c r="K18" s="14"/>
    </row>
    <row r="19" spans="1:11">
      <c r="A19" s="7">
        <f>MAX($A$2:A18)+1</f>
        <v>11</v>
      </c>
      <c r="B19" s="8">
        <v>45658</v>
      </c>
      <c r="C19" s="9" t="s">
        <v>12</v>
      </c>
      <c r="D19" s="24" t="s">
        <v>59</v>
      </c>
      <c r="E19" s="9" t="s">
        <v>60</v>
      </c>
      <c r="F19" s="9" t="s">
        <v>61</v>
      </c>
      <c r="G19" s="9" t="s">
        <v>62</v>
      </c>
      <c r="H19" s="9" t="s">
        <v>32</v>
      </c>
      <c r="I19" s="7">
        <v>29144.96</v>
      </c>
      <c r="J19" s="7">
        <v>0</v>
      </c>
      <c r="K19" s="13" t="s">
        <v>18</v>
      </c>
    </row>
    <row r="20" ht="24" spans="1:11">
      <c r="A20" s="7"/>
      <c r="B20" s="8"/>
      <c r="C20" s="9"/>
      <c r="D20" s="9"/>
      <c r="E20" s="9"/>
      <c r="F20" s="9"/>
      <c r="G20" s="9"/>
      <c r="H20" s="9" t="s">
        <v>37</v>
      </c>
      <c r="I20" s="7">
        <v>145.72</v>
      </c>
      <c r="J20" s="7">
        <v>0</v>
      </c>
      <c r="K20" s="15"/>
    </row>
    <row r="21" spans="1:11">
      <c r="A21" s="7"/>
      <c r="B21" s="8"/>
      <c r="C21" s="9"/>
      <c r="D21" s="9"/>
      <c r="E21" s="9"/>
      <c r="F21" s="9"/>
      <c r="G21" s="9"/>
      <c r="H21" s="9" t="s">
        <v>17</v>
      </c>
      <c r="I21" s="9">
        <v>34601.46</v>
      </c>
      <c r="J21" s="7">
        <v>0</v>
      </c>
      <c r="K21" s="15"/>
    </row>
    <row r="22" ht="24" spans="1:11">
      <c r="A22" s="7"/>
      <c r="B22" s="8"/>
      <c r="C22" s="9"/>
      <c r="D22" s="9"/>
      <c r="E22" s="9"/>
      <c r="F22" s="9"/>
      <c r="G22" s="9"/>
      <c r="H22" s="9" t="s">
        <v>19</v>
      </c>
      <c r="I22" s="9">
        <v>300656</v>
      </c>
      <c r="J22" s="7">
        <v>0</v>
      </c>
      <c r="K22" s="14"/>
    </row>
    <row r="23" spans="1:11">
      <c r="A23" s="7">
        <f>MAX($A$2:A22)+1</f>
        <v>12</v>
      </c>
      <c r="B23" s="8">
        <v>45658</v>
      </c>
      <c r="C23" s="9" t="s">
        <v>12</v>
      </c>
      <c r="D23" s="9" t="s">
        <v>63</v>
      </c>
      <c r="E23" s="9" t="s">
        <v>64</v>
      </c>
      <c r="F23" s="9" t="s">
        <v>65</v>
      </c>
      <c r="G23" s="9" t="s">
        <v>66</v>
      </c>
      <c r="H23" s="9" t="s">
        <v>32</v>
      </c>
      <c r="I23" s="9">
        <v>151847.09</v>
      </c>
      <c r="J23" s="9">
        <v>0</v>
      </c>
      <c r="K23" s="13" t="s">
        <v>18</v>
      </c>
    </row>
    <row r="24" spans="1:11">
      <c r="A24" s="7"/>
      <c r="B24" s="8"/>
      <c r="C24" s="9"/>
      <c r="D24" s="9"/>
      <c r="E24" s="9"/>
      <c r="F24" s="9"/>
      <c r="G24" s="9"/>
      <c r="H24" s="9" t="s">
        <v>17</v>
      </c>
      <c r="I24" s="9">
        <v>494101.83</v>
      </c>
      <c r="J24" s="9">
        <v>123902.49</v>
      </c>
      <c r="K24" s="15"/>
    </row>
    <row r="25" ht="24" spans="1:11">
      <c r="A25" s="7"/>
      <c r="B25" s="8"/>
      <c r="C25" s="9"/>
      <c r="D25" s="9"/>
      <c r="E25" s="9"/>
      <c r="F25" s="9"/>
      <c r="G25" s="9"/>
      <c r="H25" s="9" t="s">
        <v>19</v>
      </c>
      <c r="I25" s="9">
        <v>427661.76</v>
      </c>
      <c r="J25" s="9">
        <v>106915.44</v>
      </c>
      <c r="K25" s="14"/>
    </row>
    <row r="26" ht="24" spans="1:11">
      <c r="A26" s="7">
        <f>MAX($A$2:A25)+1</f>
        <v>13</v>
      </c>
      <c r="B26" s="8">
        <v>45658</v>
      </c>
      <c r="C26" s="9" t="s">
        <v>12</v>
      </c>
      <c r="D26" s="9" t="s">
        <v>67</v>
      </c>
      <c r="E26" s="9" t="s">
        <v>68</v>
      </c>
      <c r="F26" s="9" t="s">
        <v>69</v>
      </c>
      <c r="G26" s="9" t="s">
        <v>70</v>
      </c>
      <c r="H26" s="9" t="s">
        <v>71</v>
      </c>
      <c r="I26" s="9">
        <v>6470.52</v>
      </c>
      <c r="J26" s="9">
        <v>700.2</v>
      </c>
      <c r="K26" s="13" t="s">
        <v>18</v>
      </c>
    </row>
    <row r="27" ht="60" spans="1:11">
      <c r="A27" s="7">
        <f>MAX($A$2:A26)+1</f>
        <v>14</v>
      </c>
      <c r="B27" s="8">
        <v>45658</v>
      </c>
      <c r="C27" s="9" t="s">
        <v>12</v>
      </c>
      <c r="D27" s="9" t="s">
        <v>72</v>
      </c>
      <c r="E27" s="9" t="s">
        <v>73</v>
      </c>
      <c r="F27" s="9" t="s">
        <v>74</v>
      </c>
      <c r="G27" s="9" t="s">
        <v>75</v>
      </c>
      <c r="H27" s="9" t="s">
        <v>71</v>
      </c>
      <c r="I27" s="9">
        <v>331868.05</v>
      </c>
      <c r="J27" s="9">
        <v>0</v>
      </c>
      <c r="K27" s="13" t="s">
        <v>18</v>
      </c>
    </row>
    <row r="28" ht="60" spans="1:11">
      <c r="A28" s="7">
        <f>MAX($A$2:A27)+1</f>
        <v>15</v>
      </c>
      <c r="B28" s="8">
        <v>45658</v>
      </c>
      <c r="C28" s="9" t="s">
        <v>12</v>
      </c>
      <c r="D28" s="9" t="s">
        <v>76</v>
      </c>
      <c r="E28" s="9" t="s">
        <v>77</v>
      </c>
      <c r="F28" s="9" t="s">
        <v>78</v>
      </c>
      <c r="G28" s="9" t="s">
        <v>79</v>
      </c>
      <c r="H28" s="9" t="s">
        <v>80</v>
      </c>
      <c r="I28" s="9">
        <v>4163</v>
      </c>
      <c r="J28" s="9">
        <v>4163</v>
      </c>
      <c r="K28" s="13" t="s">
        <v>18</v>
      </c>
    </row>
    <row r="29" spans="1:11">
      <c r="A29" s="7">
        <f>MAX($A$2:A28)+1</f>
        <v>16</v>
      </c>
      <c r="B29" s="8">
        <v>45658</v>
      </c>
      <c r="C29" s="9" t="s">
        <v>12</v>
      </c>
      <c r="D29" s="9" t="s">
        <v>81</v>
      </c>
      <c r="E29" s="9" t="s">
        <v>82</v>
      </c>
      <c r="F29" s="9" t="s">
        <v>83</v>
      </c>
      <c r="G29" s="9" t="s">
        <v>84</v>
      </c>
      <c r="H29" s="9" t="s">
        <v>17</v>
      </c>
      <c r="I29" s="9">
        <v>16650.32</v>
      </c>
      <c r="J29" s="7">
        <v>16650.32</v>
      </c>
      <c r="K29" s="13" t="s">
        <v>18</v>
      </c>
    </row>
    <row r="30" ht="24" spans="1:11">
      <c r="A30" s="7"/>
      <c r="B30" s="8"/>
      <c r="C30" s="9"/>
      <c r="D30" s="9"/>
      <c r="E30" s="9"/>
      <c r="F30" s="9"/>
      <c r="G30" s="9"/>
      <c r="H30" s="9" t="s">
        <v>19</v>
      </c>
      <c r="I30" s="9">
        <v>157443.75</v>
      </c>
      <c r="J30" s="7">
        <v>157443.75</v>
      </c>
      <c r="K30" s="14"/>
    </row>
    <row r="31" spans="1:11">
      <c r="A31" s="7">
        <f>MAX($A$2:A30)+1</f>
        <v>17</v>
      </c>
      <c r="B31" s="8">
        <v>45658</v>
      </c>
      <c r="C31" s="9" t="s">
        <v>12</v>
      </c>
      <c r="D31" s="9" t="s">
        <v>85</v>
      </c>
      <c r="E31" s="9" t="s">
        <v>86</v>
      </c>
      <c r="F31" s="9" t="s">
        <v>87</v>
      </c>
      <c r="G31" s="9" t="s">
        <v>88</v>
      </c>
      <c r="H31" s="9" t="s">
        <v>32</v>
      </c>
      <c r="I31" s="9">
        <v>197529.43</v>
      </c>
      <c r="J31" s="7">
        <v>197529.43</v>
      </c>
      <c r="K31" s="13" t="s">
        <v>18</v>
      </c>
    </row>
    <row r="32" spans="1:11">
      <c r="A32" s="7"/>
      <c r="B32" s="8"/>
      <c r="C32" s="9"/>
      <c r="D32" s="9"/>
      <c r="E32" s="9"/>
      <c r="F32" s="9"/>
      <c r="G32" s="9"/>
      <c r="H32" s="9" t="s">
        <v>89</v>
      </c>
      <c r="I32" s="9">
        <v>20639.06</v>
      </c>
      <c r="J32" s="9">
        <v>20639.06</v>
      </c>
      <c r="K32" s="15"/>
    </row>
    <row r="33" spans="1:11">
      <c r="A33" s="7"/>
      <c r="B33" s="8"/>
      <c r="C33" s="9"/>
      <c r="D33" s="9"/>
      <c r="E33" s="9"/>
      <c r="F33" s="9"/>
      <c r="G33" s="9"/>
      <c r="H33" s="9" t="s">
        <v>71</v>
      </c>
      <c r="I33" s="9">
        <v>3828.5</v>
      </c>
      <c r="J33" s="9">
        <v>3828.5</v>
      </c>
      <c r="K33" s="14"/>
    </row>
    <row r="34" ht="23" customHeight="1" spans="1:11">
      <c r="A34" s="7">
        <f>MAX($A$2:A33)+1</f>
        <v>18</v>
      </c>
      <c r="B34" s="8">
        <v>45658</v>
      </c>
      <c r="C34" s="9" t="s">
        <v>12</v>
      </c>
      <c r="D34" s="9" t="s">
        <v>90</v>
      </c>
      <c r="E34" s="9" t="s">
        <v>91</v>
      </c>
      <c r="F34" s="9" t="s">
        <v>92</v>
      </c>
      <c r="G34" s="9" t="s">
        <v>93</v>
      </c>
      <c r="H34" s="9" t="s">
        <v>32</v>
      </c>
      <c r="I34" s="9">
        <v>366469.38</v>
      </c>
      <c r="J34" s="7">
        <v>0</v>
      </c>
      <c r="K34" s="13" t="s">
        <v>18</v>
      </c>
    </row>
    <row r="35" ht="24" spans="1:11">
      <c r="A35" s="7"/>
      <c r="B35" s="8"/>
      <c r="C35" s="9"/>
      <c r="D35" s="9"/>
      <c r="E35" s="9"/>
      <c r="F35" s="9"/>
      <c r="G35" s="9"/>
      <c r="H35" s="9" t="s">
        <v>37</v>
      </c>
      <c r="I35" s="9">
        <v>3802.2</v>
      </c>
      <c r="J35" s="7">
        <v>0</v>
      </c>
      <c r="K35" s="14"/>
    </row>
    <row r="36" ht="30" customHeight="1" spans="1:11">
      <c r="A36" s="7">
        <f>MAX($A$2:A35)+1</f>
        <v>19</v>
      </c>
      <c r="B36" s="8">
        <v>45658</v>
      </c>
      <c r="C36" s="9" t="s">
        <v>12</v>
      </c>
      <c r="D36" s="9" t="s">
        <v>94</v>
      </c>
      <c r="E36" s="9" t="s">
        <v>95</v>
      </c>
      <c r="F36" s="9" t="s">
        <v>96</v>
      </c>
      <c r="G36" s="9" t="s">
        <v>97</v>
      </c>
      <c r="H36" s="9" t="s">
        <v>17</v>
      </c>
      <c r="I36" s="9">
        <v>403338.55</v>
      </c>
      <c r="J36" s="7">
        <v>128673.48</v>
      </c>
      <c r="K36" s="13" t="s">
        <v>18</v>
      </c>
    </row>
    <row r="37" ht="30" customHeight="1" spans="1:11">
      <c r="A37" s="7"/>
      <c r="B37" s="8"/>
      <c r="C37" s="9"/>
      <c r="D37" s="9"/>
      <c r="E37" s="9"/>
      <c r="F37" s="9"/>
      <c r="G37" s="9"/>
      <c r="H37" s="9" t="s">
        <v>19</v>
      </c>
      <c r="I37" s="9">
        <v>400012</v>
      </c>
      <c r="J37" s="9">
        <v>200006</v>
      </c>
      <c r="K37" s="15"/>
    </row>
    <row r="38" ht="48" spans="1:11">
      <c r="A38" s="7">
        <f>MAX($A$2:A37)+1</f>
        <v>20</v>
      </c>
      <c r="B38" s="8">
        <v>45658</v>
      </c>
      <c r="C38" s="9" t="s">
        <v>12</v>
      </c>
      <c r="D38" s="9" t="s">
        <v>98</v>
      </c>
      <c r="E38" s="9" t="s">
        <v>99</v>
      </c>
      <c r="F38" s="9" t="s">
        <v>100</v>
      </c>
      <c r="G38" s="9" t="s">
        <v>101</v>
      </c>
      <c r="H38" s="9" t="s">
        <v>80</v>
      </c>
      <c r="I38" s="16">
        <v>985.5</v>
      </c>
      <c r="J38" s="16">
        <v>985.5</v>
      </c>
      <c r="K38" s="7" t="s">
        <v>18</v>
      </c>
    </row>
    <row r="39" ht="72" spans="1:11">
      <c r="A39" s="7">
        <f>MAX($A$2:A38)+1</f>
        <v>21</v>
      </c>
      <c r="B39" s="8">
        <v>45658</v>
      </c>
      <c r="C39" s="9" t="s">
        <v>12</v>
      </c>
      <c r="D39" s="9" t="s">
        <v>102</v>
      </c>
      <c r="E39" s="9" t="s">
        <v>103</v>
      </c>
      <c r="F39" s="9" t="s">
        <v>104</v>
      </c>
      <c r="G39" s="9" t="s">
        <v>105</v>
      </c>
      <c r="H39" s="9" t="s">
        <v>80</v>
      </c>
      <c r="I39" s="16">
        <v>21139.75</v>
      </c>
      <c r="J39" s="16">
        <v>21139.75</v>
      </c>
      <c r="K39" s="7" t="s">
        <v>18</v>
      </c>
    </row>
    <row r="40" spans="1:11">
      <c r="A40" s="7">
        <f>MAX($A$2:A39)+1</f>
        <v>22</v>
      </c>
      <c r="B40" s="8">
        <v>45658</v>
      </c>
      <c r="C40" s="9" t="s">
        <v>12</v>
      </c>
      <c r="D40" s="9" t="s">
        <v>106</v>
      </c>
      <c r="E40" s="9" t="s">
        <v>107</v>
      </c>
      <c r="F40" s="9" t="s">
        <v>108</v>
      </c>
      <c r="G40" s="9" t="s">
        <v>109</v>
      </c>
      <c r="H40" s="9" t="s">
        <v>32</v>
      </c>
      <c r="I40" s="9">
        <v>113292.64</v>
      </c>
      <c r="J40" s="7">
        <v>0</v>
      </c>
      <c r="K40" s="13" t="s">
        <v>18</v>
      </c>
    </row>
    <row r="41" spans="1:11">
      <c r="A41" s="7"/>
      <c r="B41" s="8"/>
      <c r="C41" s="9"/>
      <c r="D41" s="9"/>
      <c r="E41" s="9"/>
      <c r="F41" s="9"/>
      <c r="G41" s="9"/>
      <c r="H41" s="9" t="s">
        <v>17</v>
      </c>
      <c r="I41" s="9">
        <v>58.8</v>
      </c>
      <c r="J41" s="9">
        <v>0</v>
      </c>
      <c r="K41" s="15"/>
    </row>
    <row r="42" ht="24" spans="1:11">
      <c r="A42" s="7"/>
      <c r="B42" s="8"/>
      <c r="C42" s="9"/>
      <c r="D42" s="9"/>
      <c r="E42" s="9"/>
      <c r="F42" s="9"/>
      <c r="G42" s="9"/>
      <c r="H42" s="9" t="s">
        <v>19</v>
      </c>
      <c r="I42" s="9">
        <v>882</v>
      </c>
      <c r="J42" s="9">
        <v>0</v>
      </c>
      <c r="K42" s="14"/>
    </row>
    <row r="43" ht="48" spans="1:11">
      <c r="A43" s="7">
        <f>MAX($A$2:A42)+1</f>
        <v>23</v>
      </c>
      <c r="B43" s="8">
        <v>45658</v>
      </c>
      <c r="C43" s="9" t="s">
        <v>12</v>
      </c>
      <c r="D43" s="9" t="s">
        <v>110</v>
      </c>
      <c r="E43" s="9" t="s">
        <v>111</v>
      </c>
      <c r="F43" s="9" t="s">
        <v>112</v>
      </c>
      <c r="G43" s="9" t="s">
        <v>113</v>
      </c>
      <c r="H43" s="9" t="s">
        <v>71</v>
      </c>
      <c r="I43" s="9">
        <v>25237.71</v>
      </c>
      <c r="J43" s="9">
        <v>0</v>
      </c>
      <c r="K43" s="13" t="s">
        <v>18</v>
      </c>
    </row>
    <row r="44" ht="60" spans="1:11">
      <c r="A44" s="7">
        <f>MAX($A$2:A43)+1</f>
        <v>24</v>
      </c>
      <c r="B44" s="8">
        <v>45658</v>
      </c>
      <c r="C44" s="9" t="s">
        <v>12</v>
      </c>
      <c r="D44" s="9" t="s">
        <v>114</v>
      </c>
      <c r="E44" s="9" t="s">
        <v>115</v>
      </c>
      <c r="F44" s="9" t="s">
        <v>116</v>
      </c>
      <c r="G44" s="9" t="s">
        <v>117</v>
      </c>
      <c r="H44" s="9" t="s">
        <v>71</v>
      </c>
      <c r="I44" s="9">
        <v>117561.86</v>
      </c>
      <c r="J44" s="9">
        <v>0</v>
      </c>
      <c r="K44" s="13" t="s">
        <v>18</v>
      </c>
    </row>
    <row r="45" spans="1:11">
      <c r="A45" s="7">
        <f>MAX($A$2:A44)+1</f>
        <v>25</v>
      </c>
      <c r="B45" s="8">
        <v>45658</v>
      </c>
      <c r="C45" s="9" t="s">
        <v>12</v>
      </c>
      <c r="D45" s="9" t="s">
        <v>118</v>
      </c>
      <c r="E45" s="9" t="s">
        <v>119</v>
      </c>
      <c r="F45" s="9" t="s">
        <v>120</v>
      </c>
      <c r="G45" s="9" t="s">
        <v>121</v>
      </c>
      <c r="H45" s="9" t="s">
        <v>32</v>
      </c>
      <c r="I45" s="9">
        <v>1854737.41</v>
      </c>
      <c r="J45" s="9">
        <v>0</v>
      </c>
      <c r="K45" s="13" t="s">
        <v>18</v>
      </c>
    </row>
    <row r="46" ht="24" spans="1:11">
      <c r="A46" s="7"/>
      <c r="B46" s="8"/>
      <c r="C46" s="9"/>
      <c r="D46" s="9"/>
      <c r="E46" s="9"/>
      <c r="F46" s="9"/>
      <c r="G46" s="9"/>
      <c r="H46" s="9" t="s">
        <v>37</v>
      </c>
      <c r="I46" s="9">
        <v>92736.87</v>
      </c>
      <c r="J46" s="9">
        <v>0</v>
      </c>
      <c r="K46" s="15"/>
    </row>
    <row r="47" spans="1:11">
      <c r="A47" s="7"/>
      <c r="B47" s="8"/>
      <c r="C47" s="9"/>
      <c r="D47" s="9"/>
      <c r="E47" s="9"/>
      <c r="F47" s="9"/>
      <c r="G47" s="9"/>
      <c r="H47" s="9" t="s">
        <v>71</v>
      </c>
      <c r="I47" s="9">
        <v>707.9</v>
      </c>
      <c r="J47" s="9">
        <v>0</v>
      </c>
      <c r="K47" s="14"/>
    </row>
    <row r="48" spans="1:11">
      <c r="A48" s="7">
        <f>MAX($A$2:A47)+1</f>
        <v>26</v>
      </c>
      <c r="B48" s="8">
        <v>45658</v>
      </c>
      <c r="C48" s="9" t="s">
        <v>12</v>
      </c>
      <c r="D48" s="9" t="s">
        <v>122</v>
      </c>
      <c r="E48" s="9" t="s">
        <v>123</v>
      </c>
      <c r="F48" s="9" t="s">
        <v>124</v>
      </c>
      <c r="G48" s="9" t="s">
        <v>93</v>
      </c>
      <c r="H48" s="9" t="s">
        <v>32</v>
      </c>
      <c r="I48" s="9">
        <v>11428.57</v>
      </c>
      <c r="J48" s="9">
        <v>0</v>
      </c>
      <c r="K48" s="13" t="s">
        <v>18</v>
      </c>
    </row>
    <row r="49" spans="1:11">
      <c r="A49" s="7"/>
      <c r="B49" s="8"/>
      <c r="C49" s="9"/>
      <c r="D49" s="9"/>
      <c r="E49" s="9"/>
      <c r="F49" s="9"/>
      <c r="G49" s="9"/>
      <c r="H49" s="9" t="s">
        <v>17</v>
      </c>
      <c r="I49" s="9">
        <v>327734.88</v>
      </c>
      <c r="J49" s="9">
        <v>0</v>
      </c>
      <c r="K49" s="15"/>
    </row>
    <row r="50" ht="24" spans="1:11">
      <c r="A50" s="7"/>
      <c r="B50" s="8"/>
      <c r="C50" s="9"/>
      <c r="D50" s="9"/>
      <c r="E50" s="9"/>
      <c r="F50" s="9"/>
      <c r="G50" s="9"/>
      <c r="H50" s="9" t="s">
        <v>19</v>
      </c>
      <c r="I50" s="9">
        <v>82791.63</v>
      </c>
      <c r="J50" s="7">
        <v>0</v>
      </c>
      <c r="K50" s="14"/>
    </row>
    <row r="51" spans="1:11">
      <c r="A51" s="7">
        <f>MAX($A$2:A50)+1</f>
        <v>27</v>
      </c>
      <c r="B51" s="8">
        <v>45658</v>
      </c>
      <c r="C51" s="9" t="s">
        <v>12</v>
      </c>
      <c r="D51" s="9" t="s">
        <v>125</v>
      </c>
      <c r="E51" s="9" t="s">
        <v>126</v>
      </c>
      <c r="F51" s="9" t="s">
        <v>127</v>
      </c>
      <c r="G51" s="9" t="s">
        <v>128</v>
      </c>
      <c r="H51" s="9" t="s">
        <v>32</v>
      </c>
      <c r="I51" s="7">
        <v>501165.1</v>
      </c>
      <c r="J51" s="7">
        <v>23812.28</v>
      </c>
      <c r="K51" s="13" t="s">
        <v>18</v>
      </c>
    </row>
    <row r="52" ht="24" spans="1:11">
      <c r="A52" s="7"/>
      <c r="B52" s="8"/>
      <c r="C52" s="9"/>
      <c r="D52" s="9"/>
      <c r="E52" s="9"/>
      <c r="F52" s="9"/>
      <c r="G52" s="9"/>
      <c r="H52" s="9" t="s">
        <v>37</v>
      </c>
      <c r="I52" s="7">
        <v>595.3</v>
      </c>
      <c r="J52" s="7">
        <v>595.3</v>
      </c>
      <c r="K52" s="15"/>
    </row>
    <row r="53" ht="24" spans="1:11">
      <c r="A53" s="7"/>
      <c r="B53" s="8"/>
      <c r="C53" s="9"/>
      <c r="D53" s="9"/>
      <c r="E53" s="9"/>
      <c r="F53" s="9"/>
      <c r="G53" s="9"/>
      <c r="H53" s="9" t="s">
        <v>19</v>
      </c>
      <c r="I53" s="9">
        <v>5930.24</v>
      </c>
      <c r="J53" s="7">
        <v>5930.24</v>
      </c>
      <c r="K53" s="15"/>
    </row>
    <row r="54" spans="1:11">
      <c r="A54" s="7"/>
      <c r="B54" s="8"/>
      <c r="C54" s="9"/>
      <c r="D54" s="9"/>
      <c r="E54" s="9"/>
      <c r="F54" s="9"/>
      <c r="G54" s="9"/>
      <c r="H54" s="9" t="s">
        <v>129</v>
      </c>
      <c r="I54" s="9">
        <v>9391.3</v>
      </c>
      <c r="J54" s="7">
        <v>9391.3</v>
      </c>
      <c r="K54" s="14"/>
    </row>
    <row r="55" ht="20" customHeight="1" spans="1:11">
      <c r="A55" s="7">
        <f>MAX($A$2:A54)+1</f>
        <v>28</v>
      </c>
      <c r="B55" s="8">
        <v>45658</v>
      </c>
      <c r="C55" s="9" t="s">
        <v>12</v>
      </c>
      <c r="D55" s="24" t="s">
        <v>130</v>
      </c>
      <c r="E55" s="9" t="s">
        <v>131</v>
      </c>
      <c r="F55" s="9" t="s">
        <v>132</v>
      </c>
      <c r="G55" s="9" t="s">
        <v>133</v>
      </c>
      <c r="H55" s="9" t="s">
        <v>134</v>
      </c>
      <c r="I55" s="9">
        <v>331581.85</v>
      </c>
      <c r="J55" s="7">
        <v>0</v>
      </c>
      <c r="K55" s="13" t="s">
        <v>18</v>
      </c>
    </row>
    <row r="56" ht="21" customHeight="1" spans="1:11">
      <c r="A56" s="7"/>
      <c r="B56" s="8"/>
      <c r="C56" s="9"/>
      <c r="D56" s="9"/>
      <c r="E56" s="9"/>
      <c r="F56" s="9"/>
      <c r="G56" s="9"/>
      <c r="H56" s="9" t="s">
        <v>89</v>
      </c>
      <c r="I56" s="9">
        <v>154491.22</v>
      </c>
      <c r="J56" s="7">
        <v>0</v>
      </c>
      <c r="K56" s="15"/>
    </row>
    <row r="57" ht="36" spans="1:11">
      <c r="A57" s="7">
        <f>MAX($A$2:A56)+1</f>
        <v>29</v>
      </c>
      <c r="B57" s="8">
        <v>45658</v>
      </c>
      <c r="C57" s="9" t="s">
        <v>12</v>
      </c>
      <c r="D57" s="9" t="s">
        <v>135</v>
      </c>
      <c r="E57" s="9" t="s">
        <v>136</v>
      </c>
      <c r="F57" s="9" t="s">
        <v>137</v>
      </c>
      <c r="G57" s="9" t="s">
        <v>138</v>
      </c>
      <c r="H57" s="9" t="s">
        <v>129</v>
      </c>
      <c r="I57" s="17">
        <v>1272996.87</v>
      </c>
      <c r="J57" s="17">
        <v>0</v>
      </c>
      <c r="K57" s="7" t="s">
        <v>18</v>
      </c>
    </row>
    <row r="58" ht="25" customHeight="1" spans="1:11">
      <c r="A58" s="7">
        <f>MAX($A$2:A57)+1</f>
        <v>30</v>
      </c>
      <c r="B58" s="8">
        <v>45658</v>
      </c>
      <c r="C58" s="9" t="s">
        <v>12</v>
      </c>
      <c r="D58" s="9" t="s">
        <v>139</v>
      </c>
      <c r="E58" s="9" t="s">
        <v>140</v>
      </c>
      <c r="F58" s="9" t="s">
        <v>141</v>
      </c>
      <c r="G58" s="9" t="s">
        <v>142</v>
      </c>
      <c r="H58" s="9" t="s">
        <v>71</v>
      </c>
      <c r="I58" s="9">
        <v>24445.17</v>
      </c>
      <c r="J58" s="9">
        <v>0</v>
      </c>
      <c r="K58" s="13" t="s">
        <v>18</v>
      </c>
    </row>
    <row r="59" ht="24" spans="1:11">
      <c r="A59" s="7"/>
      <c r="B59" s="8"/>
      <c r="C59" s="9"/>
      <c r="D59" s="9"/>
      <c r="E59" s="9"/>
      <c r="F59" s="9"/>
      <c r="G59" s="9"/>
      <c r="H59" s="9" t="s">
        <v>19</v>
      </c>
      <c r="I59" s="9">
        <v>26250.13</v>
      </c>
      <c r="J59" s="9">
        <v>26250.13</v>
      </c>
      <c r="K59" s="14"/>
    </row>
    <row r="60" ht="48" spans="1:11">
      <c r="A60" s="7">
        <f>MAX($A$2:A59)+1</f>
        <v>31</v>
      </c>
      <c r="B60" s="8">
        <v>45658</v>
      </c>
      <c r="C60" s="9" t="s">
        <v>12</v>
      </c>
      <c r="D60" s="9" t="s">
        <v>143</v>
      </c>
      <c r="E60" s="9" t="s">
        <v>144</v>
      </c>
      <c r="F60" s="9" t="s">
        <v>145</v>
      </c>
      <c r="G60" s="9" t="s">
        <v>146</v>
      </c>
      <c r="H60" s="9" t="s">
        <v>147</v>
      </c>
      <c r="I60" s="16">
        <v>199105.42</v>
      </c>
      <c r="J60" s="16">
        <v>0</v>
      </c>
      <c r="K60" s="7" t="s">
        <v>18</v>
      </c>
    </row>
    <row r="61" ht="27" customHeight="1" spans="1:11">
      <c r="A61" s="7">
        <f>MAX($A$2:A60)+1</f>
        <v>32</v>
      </c>
      <c r="B61" s="8">
        <v>45658</v>
      </c>
      <c r="C61" s="9" t="s">
        <v>12</v>
      </c>
      <c r="D61" s="9" t="s">
        <v>148</v>
      </c>
      <c r="E61" s="9" t="s">
        <v>149</v>
      </c>
      <c r="F61" s="9" t="s">
        <v>150</v>
      </c>
      <c r="G61" s="9" t="s">
        <v>151</v>
      </c>
      <c r="H61" s="9" t="s">
        <v>71</v>
      </c>
      <c r="I61" s="9">
        <v>27056.51</v>
      </c>
      <c r="J61" s="9">
        <v>0</v>
      </c>
      <c r="K61" s="13" t="s">
        <v>18</v>
      </c>
    </row>
    <row r="62" ht="24" customHeight="1" spans="1:11">
      <c r="A62" s="7"/>
      <c r="B62" s="8"/>
      <c r="C62" s="9"/>
      <c r="D62" s="9"/>
      <c r="E62" s="9"/>
      <c r="F62" s="9"/>
      <c r="G62" s="9"/>
      <c r="H62" s="9" t="s">
        <v>147</v>
      </c>
      <c r="I62" s="9">
        <v>789102</v>
      </c>
      <c r="J62" s="9">
        <v>789102</v>
      </c>
      <c r="K62" s="15"/>
    </row>
    <row r="63" ht="48" spans="1:11">
      <c r="A63" s="7">
        <f>MAX($A$2:A62)+1</f>
        <v>33</v>
      </c>
      <c r="B63" s="8">
        <v>45658</v>
      </c>
      <c r="C63" s="9" t="s">
        <v>12</v>
      </c>
      <c r="D63" s="9" t="s">
        <v>152</v>
      </c>
      <c r="E63" s="9" t="s">
        <v>153</v>
      </c>
      <c r="F63" s="9" t="s">
        <v>154</v>
      </c>
      <c r="G63" s="9" t="s">
        <v>155</v>
      </c>
      <c r="H63" s="9" t="s">
        <v>58</v>
      </c>
      <c r="I63" s="9">
        <v>16984</v>
      </c>
      <c r="J63" s="9">
        <v>0</v>
      </c>
      <c r="K63" s="13" t="s">
        <v>18</v>
      </c>
    </row>
    <row r="64" ht="18" customHeight="1" spans="1:11">
      <c r="A64" s="7">
        <f>MAX($A$2:A63)+1</f>
        <v>34</v>
      </c>
      <c r="B64" s="8">
        <v>45658</v>
      </c>
      <c r="C64" s="9" t="s">
        <v>12</v>
      </c>
      <c r="D64" s="9" t="s">
        <v>156</v>
      </c>
      <c r="E64" s="9" t="s">
        <v>157</v>
      </c>
      <c r="F64" s="9" t="s">
        <v>158</v>
      </c>
      <c r="G64" s="9" t="s">
        <v>159</v>
      </c>
      <c r="H64" s="9" t="s">
        <v>32</v>
      </c>
      <c r="I64" s="9">
        <v>348893.73</v>
      </c>
      <c r="J64" s="7">
        <v>0</v>
      </c>
      <c r="K64" s="13" t="s">
        <v>18</v>
      </c>
    </row>
    <row r="65" ht="18" customHeight="1" spans="1:11">
      <c r="A65" s="7"/>
      <c r="B65" s="8"/>
      <c r="C65" s="9"/>
      <c r="D65" s="9"/>
      <c r="E65" s="9"/>
      <c r="F65" s="9"/>
      <c r="G65" s="9"/>
      <c r="H65" s="9" t="s">
        <v>89</v>
      </c>
      <c r="I65" s="9">
        <v>57067.97</v>
      </c>
      <c r="J65" s="9">
        <v>0</v>
      </c>
      <c r="K65" s="15"/>
    </row>
    <row r="66" ht="24" spans="1:11">
      <c r="A66" s="7"/>
      <c r="B66" s="8"/>
      <c r="C66" s="9"/>
      <c r="D66" s="9"/>
      <c r="E66" s="9"/>
      <c r="F66" s="9"/>
      <c r="G66" s="9"/>
      <c r="H66" s="9" t="s">
        <v>37</v>
      </c>
      <c r="I66" s="9">
        <v>1363.84</v>
      </c>
      <c r="J66" s="7">
        <v>0</v>
      </c>
      <c r="K66" s="14"/>
    </row>
    <row r="67" ht="48" spans="1:11">
      <c r="A67" s="7">
        <f>MAX($A$2:A66)+1</f>
        <v>35</v>
      </c>
      <c r="B67" s="8">
        <v>45658</v>
      </c>
      <c r="C67" s="9" t="s">
        <v>12</v>
      </c>
      <c r="D67" s="9" t="s">
        <v>160</v>
      </c>
      <c r="E67" s="9" t="s">
        <v>161</v>
      </c>
      <c r="F67" s="9" t="s">
        <v>162</v>
      </c>
      <c r="G67" s="9" t="s">
        <v>113</v>
      </c>
      <c r="H67" s="9" t="s">
        <v>71</v>
      </c>
      <c r="I67" s="9">
        <v>30663.2</v>
      </c>
      <c r="J67" s="9">
        <v>0</v>
      </c>
      <c r="K67" s="13" t="s">
        <v>18</v>
      </c>
    </row>
    <row r="68" ht="36" spans="1:11">
      <c r="A68" s="7">
        <f>MAX($A$2:A67)+1</f>
        <v>36</v>
      </c>
      <c r="B68" s="8">
        <v>45658</v>
      </c>
      <c r="C68" s="9" t="s">
        <v>12</v>
      </c>
      <c r="D68" s="9" t="s">
        <v>163</v>
      </c>
      <c r="E68" s="9" t="s">
        <v>164</v>
      </c>
      <c r="F68" s="9" t="s">
        <v>165</v>
      </c>
      <c r="G68" s="9" t="s">
        <v>166</v>
      </c>
      <c r="H68" s="9" t="s">
        <v>71</v>
      </c>
      <c r="I68" s="9">
        <v>4500</v>
      </c>
      <c r="J68" s="9">
        <v>0</v>
      </c>
      <c r="K68" s="13" t="s">
        <v>18</v>
      </c>
    </row>
    <row r="69" ht="21" customHeight="1" spans="1:11">
      <c r="A69" s="7">
        <f>MAX($A$2:A68)+1</f>
        <v>37</v>
      </c>
      <c r="B69" s="8">
        <v>45658</v>
      </c>
      <c r="C69" s="9" t="s">
        <v>12</v>
      </c>
      <c r="D69" s="9" t="s">
        <v>167</v>
      </c>
      <c r="E69" s="9" t="s">
        <v>168</v>
      </c>
      <c r="F69" s="9" t="s">
        <v>169</v>
      </c>
      <c r="G69" s="9" t="s">
        <v>170</v>
      </c>
      <c r="H69" s="9" t="s">
        <v>32</v>
      </c>
      <c r="I69" s="9">
        <v>119092</v>
      </c>
      <c r="J69" s="9">
        <v>0</v>
      </c>
      <c r="K69" s="13" t="s">
        <v>18</v>
      </c>
    </row>
    <row r="70" ht="24" spans="1:11">
      <c r="A70" s="7"/>
      <c r="B70" s="8"/>
      <c r="C70" s="9"/>
      <c r="D70" s="9"/>
      <c r="E70" s="9"/>
      <c r="F70" s="9"/>
      <c r="G70" s="9"/>
      <c r="H70" s="9" t="s">
        <v>37</v>
      </c>
      <c r="I70" s="9">
        <v>2650.65</v>
      </c>
      <c r="J70" s="9">
        <v>0</v>
      </c>
      <c r="K70" s="15"/>
    </row>
    <row r="71" ht="72" spans="1:11">
      <c r="A71" s="7">
        <f>MAX($A$2:A70)+1</f>
        <v>38</v>
      </c>
      <c r="B71" s="8">
        <v>45658</v>
      </c>
      <c r="C71" s="9" t="s">
        <v>12</v>
      </c>
      <c r="D71" s="9" t="s">
        <v>171</v>
      </c>
      <c r="E71" s="9" t="s">
        <v>172</v>
      </c>
      <c r="F71" s="9" t="s">
        <v>173</v>
      </c>
      <c r="G71" s="9" t="s">
        <v>174</v>
      </c>
      <c r="H71" s="9" t="s">
        <v>32</v>
      </c>
      <c r="I71" s="9">
        <v>81243.49</v>
      </c>
      <c r="J71" s="7">
        <v>0</v>
      </c>
      <c r="K71" s="7" t="s">
        <v>18</v>
      </c>
    </row>
    <row r="72" ht="27" customHeight="1" spans="1:11">
      <c r="A72" s="7">
        <f>MAX($A$2:A71)+1</f>
        <v>39</v>
      </c>
      <c r="B72" s="8">
        <v>45658</v>
      </c>
      <c r="C72" s="9" t="s">
        <v>12</v>
      </c>
      <c r="D72" s="9" t="s">
        <v>175</v>
      </c>
      <c r="E72" s="9" t="s">
        <v>176</v>
      </c>
      <c r="F72" s="9" t="s">
        <v>177</v>
      </c>
      <c r="G72" s="9" t="s">
        <v>178</v>
      </c>
      <c r="H72" s="9" t="s">
        <v>89</v>
      </c>
      <c r="I72" s="9">
        <v>7548.83</v>
      </c>
      <c r="J72" s="7">
        <v>0</v>
      </c>
      <c r="K72" s="13" t="s">
        <v>18</v>
      </c>
    </row>
    <row r="73" ht="30" customHeight="1" spans="1:11">
      <c r="A73" s="7"/>
      <c r="B73" s="8"/>
      <c r="C73" s="9"/>
      <c r="D73" s="9"/>
      <c r="E73" s="9"/>
      <c r="F73" s="9"/>
      <c r="G73" s="9"/>
      <c r="H73" s="9" t="s">
        <v>71</v>
      </c>
      <c r="I73" s="9">
        <v>47.1</v>
      </c>
      <c r="J73" s="7">
        <v>0</v>
      </c>
      <c r="K73" s="14"/>
    </row>
    <row r="74" ht="48" spans="1:11">
      <c r="A74" s="7">
        <f>MAX($A$2:A73)+1</f>
        <v>40</v>
      </c>
      <c r="B74" s="8">
        <v>45658</v>
      </c>
      <c r="C74" s="9" t="s">
        <v>12</v>
      </c>
      <c r="D74" s="9" t="s">
        <v>179</v>
      </c>
      <c r="E74" s="9" t="s">
        <v>180</v>
      </c>
      <c r="F74" s="9" t="s">
        <v>181</v>
      </c>
      <c r="G74" s="9" t="s">
        <v>182</v>
      </c>
      <c r="H74" s="9" t="s">
        <v>32</v>
      </c>
      <c r="I74" s="7">
        <v>384660.9</v>
      </c>
      <c r="J74" s="7">
        <v>0</v>
      </c>
      <c r="K74" s="13" t="s">
        <v>18</v>
      </c>
    </row>
    <row r="75" ht="96" spans="1:11">
      <c r="A75" s="7">
        <f>MAX($A$2:A74)+1</f>
        <v>41</v>
      </c>
      <c r="B75" s="8">
        <v>45658</v>
      </c>
      <c r="C75" s="9" t="s">
        <v>12</v>
      </c>
      <c r="D75" s="9" t="s">
        <v>183</v>
      </c>
      <c r="E75" s="9" t="s">
        <v>184</v>
      </c>
      <c r="F75" s="9" t="s">
        <v>185</v>
      </c>
      <c r="G75" s="9" t="s">
        <v>186</v>
      </c>
      <c r="H75" s="9" t="s">
        <v>32</v>
      </c>
      <c r="I75" s="9">
        <v>23328.42</v>
      </c>
      <c r="J75" s="9">
        <v>0</v>
      </c>
      <c r="K75" s="13" t="s">
        <v>18</v>
      </c>
    </row>
    <row r="76" ht="29" customHeight="1" spans="1:11">
      <c r="A76" s="7">
        <f>MAX($A$2:A75)+1</f>
        <v>42</v>
      </c>
      <c r="B76" s="8">
        <v>45658</v>
      </c>
      <c r="C76" s="9" t="s">
        <v>12</v>
      </c>
      <c r="D76" s="9" t="s">
        <v>187</v>
      </c>
      <c r="E76" s="9" t="s">
        <v>188</v>
      </c>
      <c r="F76" s="9" t="s">
        <v>189</v>
      </c>
      <c r="G76" s="9" t="s">
        <v>190</v>
      </c>
      <c r="H76" s="9" t="s">
        <v>32</v>
      </c>
      <c r="I76" s="9">
        <v>58415.84</v>
      </c>
      <c r="J76" s="9">
        <v>0</v>
      </c>
      <c r="K76" s="13" t="s">
        <v>18</v>
      </c>
    </row>
    <row r="77" ht="24" spans="1:11">
      <c r="A77" s="7"/>
      <c r="B77" s="8"/>
      <c r="C77" s="9"/>
      <c r="D77" s="9"/>
      <c r="E77" s="9"/>
      <c r="F77" s="9"/>
      <c r="G77" s="9"/>
      <c r="H77" s="9" t="s">
        <v>37</v>
      </c>
      <c r="I77" s="9">
        <v>292.08</v>
      </c>
      <c r="J77" s="9">
        <v>0</v>
      </c>
      <c r="K77" s="15"/>
    </row>
    <row r="78" ht="28" customHeight="1" spans="1:11">
      <c r="A78" s="7">
        <f>MAX($A$2:A77)+1</f>
        <v>43</v>
      </c>
      <c r="B78" s="8">
        <v>45658</v>
      </c>
      <c r="C78" s="9" t="s">
        <v>12</v>
      </c>
      <c r="D78" s="9" t="s">
        <v>191</v>
      </c>
      <c r="E78" s="18" t="s">
        <v>192</v>
      </c>
      <c r="F78" s="9" t="s">
        <v>193</v>
      </c>
      <c r="G78" s="9" t="s">
        <v>194</v>
      </c>
      <c r="H78" s="9" t="s">
        <v>32</v>
      </c>
      <c r="I78" s="9">
        <v>51137.17</v>
      </c>
      <c r="J78" s="9">
        <v>51137.17</v>
      </c>
      <c r="K78" s="13" t="s">
        <v>18</v>
      </c>
    </row>
    <row r="79" ht="24" spans="1:11">
      <c r="A79" s="7"/>
      <c r="B79" s="8"/>
      <c r="C79" s="9"/>
      <c r="D79" s="9"/>
      <c r="E79" s="18"/>
      <c r="F79" s="9"/>
      <c r="G79" s="9"/>
      <c r="H79" s="9" t="s">
        <v>37</v>
      </c>
      <c r="I79" s="9">
        <v>255.68</v>
      </c>
      <c r="J79" s="9">
        <v>255.68</v>
      </c>
      <c r="K79" s="15"/>
    </row>
    <row r="80" ht="26" customHeight="1" spans="1:11">
      <c r="A80" s="7">
        <f>MAX($A$2:A79)+1</f>
        <v>44</v>
      </c>
      <c r="B80" s="8">
        <v>45658</v>
      </c>
      <c r="C80" s="9" t="s">
        <v>12</v>
      </c>
      <c r="D80" s="9" t="s">
        <v>195</v>
      </c>
      <c r="E80" s="9" t="s">
        <v>196</v>
      </c>
      <c r="F80" s="9" t="s">
        <v>197</v>
      </c>
      <c r="G80" s="9" t="s">
        <v>198</v>
      </c>
      <c r="H80" s="9" t="s">
        <v>32</v>
      </c>
      <c r="I80" s="9">
        <v>651077.45</v>
      </c>
      <c r="J80" s="9">
        <v>0</v>
      </c>
      <c r="K80" s="13" t="s">
        <v>18</v>
      </c>
    </row>
    <row r="81" ht="29" customHeight="1" spans="1:11">
      <c r="A81" s="7"/>
      <c r="B81" s="8"/>
      <c r="C81" s="9"/>
      <c r="D81" s="9"/>
      <c r="E81" s="9"/>
      <c r="F81" s="9"/>
      <c r="G81" s="9"/>
      <c r="H81" s="9" t="s">
        <v>37</v>
      </c>
      <c r="I81" s="9">
        <v>6589.87</v>
      </c>
      <c r="J81" s="9">
        <v>0</v>
      </c>
      <c r="K81" s="15"/>
    </row>
    <row r="82" ht="20" customHeight="1" spans="1:11">
      <c r="A82" s="7"/>
      <c r="B82" s="8"/>
      <c r="C82" s="9"/>
      <c r="D82" s="9"/>
      <c r="E82" s="9"/>
      <c r="F82" s="9"/>
      <c r="G82" s="9"/>
      <c r="H82" s="9" t="s">
        <v>71</v>
      </c>
      <c r="I82" s="9">
        <v>1887.79</v>
      </c>
      <c r="J82" s="9">
        <v>0</v>
      </c>
      <c r="K82" s="14"/>
    </row>
    <row r="83" ht="22" customHeight="1" spans="1:11">
      <c r="A83" s="7">
        <f>MAX($A$2:A82)+1</f>
        <v>45</v>
      </c>
      <c r="B83" s="8">
        <v>45658</v>
      </c>
      <c r="C83" s="9" t="s">
        <v>12</v>
      </c>
      <c r="D83" s="9" t="s">
        <v>199</v>
      </c>
      <c r="E83" s="18" t="s">
        <v>200</v>
      </c>
      <c r="F83" s="9" t="s">
        <v>201</v>
      </c>
      <c r="G83" s="9" t="s">
        <v>202</v>
      </c>
      <c r="H83" s="9" t="s">
        <v>32</v>
      </c>
      <c r="I83" s="9">
        <v>241773.61</v>
      </c>
      <c r="J83" s="9">
        <v>0</v>
      </c>
      <c r="K83" s="13" t="s">
        <v>18</v>
      </c>
    </row>
    <row r="84" ht="24" spans="1:11">
      <c r="A84" s="7"/>
      <c r="B84" s="8"/>
      <c r="C84" s="9"/>
      <c r="D84" s="9"/>
      <c r="E84" s="18"/>
      <c r="F84" s="9"/>
      <c r="G84" s="9"/>
      <c r="H84" s="9" t="s">
        <v>37</v>
      </c>
      <c r="I84" s="9">
        <v>12088.68</v>
      </c>
      <c r="J84" s="9">
        <v>0</v>
      </c>
      <c r="K84" s="15"/>
    </row>
    <row r="85" ht="22" customHeight="1" spans="1:11">
      <c r="A85" s="7">
        <f>MAX($A$2:A84)+1</f>
        <v>46</v>
      </c>
      <c r="B85" s="8">
        <v>45658</v>
      </c>
      <c r="C85" s="9" t="s">
        <v>12</v>
      </c>
      <c r="D85" s="9" t="s">
        <v>203</v>
      </c>
      <c r="E85" s="9" t="s">
        <v>204</v>
      </c>
      <c r="F85" s="9" t="s">
        <v>205</v>
      </c>
      <c r="G85" s="9" t="s">
        <v>206</v>
      </c>
      <c r="H85" s="9" t="s">
        <v>32</v>
      </c>
      <c r="I85" s="9">
        <v>19418.45</v>
      </c>
      <c r="J85" s="9">
        <v>19418.45</v>
      </c>
      <c r="K85" s="13" t="s">
        <v>18</v>
      </c>
    </row>
    <row r="86" ht="24" spans="1:11">
      <c r="A86" s="7"/>
      <c r="B86" s="8"/>
      <c r="C86" s="9"/>
      <c r="D86" s="9"/>
      <c r="E86" s="9"/>
      <c r="F86" s="9"/>
      <c r="G86" s="9"/>
      <c r="H86" s="9" t="s">
        <v>37</v>
      </c>
      <c r="I86" s="9">
        <v>97.09</v>
      </c>
      <c r="J86" s="9">
        <v>97.09</v>
      </c>
      <c r="K86" s="15"/>
    </row>
    <row r="87" spans="1:11">
      <c r="A87" s="7"/>
      <c r="B87" s="8"/>
      <c r="C87" s="9"/>
      <c r="D87" s="9"/>
      <c r="E87" s="9"/>
      <c r="F87" s="9"/>
      <c r="G87" s="9"/>
      <c r="H87" s="9" t="s">
        <v>71</v>
      </c>
      <c r="I87" s="9">
        <v>123.7</v>
      </c>
      <c r="J87" s="9">
        <v>123.7</v>
      </c>
      <c r="K87" s="14"/>
    </row>
    <row r="88" spans="1:11">
      <c r="A88" s="19" t="s">
        <v>207</v>
      </c>
      <c r="B88" s="20"/>
      <c r="C88" s="21"/>
      <c r="D88" s="21"/>
      <c r="E88" s="21"/>
      <c r="F88" s="21"/>
      <c r="G88" s="21"/>
      <c r="H88" s="22"/>
      <c r="I88" s="9">
        <f>SUM(I3:I87)</f>
        <v>13270286.71</v>
      </c>
      <c r="J88" s="9">
        <f>SUM(J3:J87)</f>
        <v>1983179.88</v>
      </c>
      <c r="K88" s="23"/>
    </row>
  </sheetData>
  <mergeCells count="210">
    <mergeCell ref="A1:K1"/>
    <mergeCell ref="A88:H88"/>
    <mergeCell ref="A3:A4"/>
    <mergeCell ref="A5:A6"/>
    <mergeCell ref="A9:A10"/>
    <mergeCell ref="A12:A13"/>
    <mergeCell ref="A16:A18"/>
    <mergeCell ref="A19:A22"/>
    <mergeCell ref="A23:A25"/>
    <mergeCell ref="A29:A30"/>
    <mergeCell ref="A31:A33"/>
    <mergeCell ref="A34:A35"/>
    <mergeCell ref="A36:A37"/>
    <mergeCell ref="A40:A42"/>
    <mergeCell ref="A45:A47"/>
    <mergeCell ref="A48:A50"/>
    <mergeCell ref="A51:A54"/>
    <mergeCell ref="A55:A56"/>
    <mergeCell ref="A58:A59"/>
    <mergeCell ref="A61:A62"/>
    <mergeCell ref="A64:A66"/>
    <mergeCell ref="A69:A70"/>
    <mergeCell ref="A72:A73"/>
    <mergeCell ref="A76:A77"/>
    <mergeCell ref="A78:A79"/>
    <mergeCell ref="A80:A82"/>
    <mergeCell ref="A83:A84"/>
    <mergeCell ref="A85:A87"/>
    <mergeCell ref="B3:B4"/>
    <mergeCell ref="B5:B6"/>
    <mergeCell ref="B9:B10"/>
    <mergeCell ref="B12:B13"/>
    <mergeCell ref="B16:B18"/>
    <mergeCell ref="B19:B22"/>
    <mergeCell ref="B23:B25"/>
    <mergeCell ref="B29:B30"/>
    <mergeCell ref="B31:B33"/>
    <mergeCell ref="B34:B35"/>
    <mergeCell ref="B36:B37"/>
    <mergeCell ref="B40:B42"/>
    <mergeCell ref="B45:B47"/>
    <mergeCell ref="B48:B50"/>
    <mergeCell ref="B51:B54"/>
    <mergeCell ref="B55:B56"/>
    <mergeCell ref="B58:B59"/>
    <mergeCell ref="B61:B62"/>
    <mergeCell ref="B64:B66"/>
    <mergeCell ref="B69:B70"/>
    <mergeCell ref="B72:B73"/>
    <mergeCell ref="B76:B77"/>
    <mergeCell ref="B78:B79"/>
    <mergeCell ref="B80:B82"/>
    <mergeCell ref="B83:B84"/>
    <mergeCell ref="B85:B87"/>
    <mergeCell ref="C3:C4"/>
    <mergeCell ref="C5:C6"/>
    <mergeCell ref="C9:C10"/>
    <mergeCell ref="C12:C13"/>
    <mergeCell ref="C16:C18"/>
    <mergeCell ref="C19:C22"/>
    <mergeCell ref="C23:C25"/>
    <mergeCell ref="C29:C30"/>
    <mergeCell ref="C31:C33"/>
    <mergeCell ref="C34:C35"/>
    <mergeCell ref="C36:C37"/>
    <mergeCell ref="C40:C42"/>
    <mergeCell ref="C45:C47"/>
    <mergeCell ref="C48:C50"/>
    <mergeCell ref="C51:C54"/>
    <mergeCell ref="C55:C56"/>
    <mergeCell ref="C58:C59"/>
    <mergeCell ref="C61:C62"/>
    <mergeCell ref="C64:C66"/>
    <mergeCell ref="C69:C70"/>
    <mergeCell ref="C72:C73"/>
    <mergeCell ref="C76:C77"/>
    <mergeCell ref="C78:C79"/>
    <mergeCell ref="C80:C82"/>
    <mergeCell ref="C83:C84"/>
    <mergeCell ref="C85:C87"/>
    <mergeCell ref="D3:D4"/>
    <mergeCell ref="D5:D6"/>
    <mergeCell ref="D9:D10"/>
    <mergeCell ref="D12:D13"/>
    <mergeCell ref="D16:D18"/>
    <mergeCell ref="D19:D22"/>
    <mergeCell ref="D23:D25"/>
    <mergeCell ref="D29:D30"/>
    <mergeCell ref="D31:D33"/>
    <mergeCell ref="D34:D35"/>
    <mergeCell ref="D36:D37"/>
    <mergeCell ref="D40:D42"/>
    <mergeCell ref="D45:D47"/>
    <mergeCell ref="D48:D50"/>
    <mergeCell ref="D51:D54"/>
    <mergeCell ref="D55:D56"/>
    <mergeCell ref="D58:D59"/>
    <mergeCell ref="D61:D62"/>
    <mergeCell ref="D64:D66"/>
    <mergeCell ref="D69:D70"/>
    <mergeCell ref="D72:D73"/>
    <mergeCell ref="D76:D77"/>
    <mergeCell ref="D78:D79"/>
    <mergeCell ref="D80:D82"/>
    <mergeCell ref="D83:D84"/>
    <mergeCell ref="D85:D87"/>
    <mergeCell ref="E3:E4"/>
    <mergeCell ref="E5:E6"/>
    <mergeCell ref="E9:E10"/>
    <mergeCell ref="E12:E13"/>
    <mergeCell ref="E16:E18"/>
    <mergeCell ref="E19:E22"/>
    <mergeCell ref="E23:E25"/>
    <mergeCell ref="E29:E30"/>
    <mergeCell ref="E31:E33"/>
    <mergeCell ref="E34:E35"/>
    <mergeCell ref="E36:E37"/>
    <mergeCell ref="E40:E42"/>
    <mergeCell ref="E45:E47"/>
    <mergeCell ref="E48:E50"/>
    <mergeCell ref="E51:E54"/>
    <mergeCell ref="E55:E56"/>
    <mergeCell ref="E58:E59"/>
    <mergeCell ref="E61:E62"/>
    <mergeCell ref="E64:E66"/>
    <mergeCell ref="E69:E70"/>
    <mergeCell ref="E72:E73"/>
    <mergeCell ref="E76:E77"/>
    <mergeCell ref="E78:E79"/>
    <mergeCell ref="E80:E82"/>
    <mergeCell ref="E83:E84"/>
    <mergeCell ref="E85:E87"/>
    <mergeCell ref="F3:F4"/>
    <mergeCell ref="F5:F6"/>
    <mergeCell ref="F9:F10"/>
    <mergeCell ref="F12:F13"/>
    <mergeCell ref="F16:F18"/>
    <mergeCell ref="F19:F22"/>
    <mergeCell ref="F23:F25"/>
    <mergeCell ref="F29:F30"/>
    <mergeCell ref="F31:F33"/>
    <mergeCell ref="F34:F35"/>
    <mergeCell ref="F36:F37"/>
    <mergeCell ref="F40:F42"/>
    <mergeCell ref="F45:F47"/>
    <mergeCell ref="F48:F50"/>
    <mergeCell ref="F51:F54"/>
    <mergeCell ref="F55:F56"/>
    <mergeCell ref="F58:F59"/>
    <mergeCell ref="F61:F62"/>
    <mergeCell ref="F64:F66"/>
    <mergeCell ref="F69:F70"/>
    <mergeCell ref="F72:F73"/>
    <mergeCell ref="F76:F77"/>
    <mergeCell ref="F78:F79"/>
    <mergeCell ref="F80:F82"/>
    <mergeCell ref="F83:F84"/>
    <mergeCell ref="F85:F87"/>
    <mergeCell ref="G3:G4"/>
    <mergeCell ref="G5:G6"/>
    <mergeCell ref="G9:G10"/>
    <mergeCell ref="G12:G13"/>
    <mergeCell ref="G16:G18"/>
    <mergeCell ref="G19:G22"/>
    <mergeCell ref="G23:G25"/>
    <mergeCell ref="G29:G30"/>
    <mergeCell ref="G31:G33"/>
    <mergeCell ref="G34:G35"/>
    <mergeCell ref="G36:G37"/>
    <mergeCell ref="G40:G42"/>
    <mergeCell ref="G45:G47"/>
    <mergeCell ref="G48:G50"/>
    <mergeCell ref="G51:G54"/>
    <mergeCell ref="G55:G56"/>
    <mergeCell ref="G58:G59"/>
    <mergeCell ref="G61:G62"/>
    <mergeCell ref="G64:G66"/>
    <mergeCell ref="G69:G70"/>
    <mergeCell ref="G72:G73"/>
    <mergeCell ref="G76:G77"/>
    <mergeCell ref="G78:G79"/>
    <mergeCell ref="G80:G82"/>
    <mergeCell ref="G83:G84"/>
    <mergeCell ref="G85:G87"/>
    <mergeCell ref="K3:K4"/>
    <mergeCell ref="K5:K6"/>
    <mergeCell ref="K9:K10"/>
    <mergeCell ref="K12:K13"/>
    <mergeCell ref="K16:K18"/>
    <mergeCell ref="K19:K22"/>
    <mergeCell ref="K23:K25"/>
    <mergeCell ref="K29:K30"/>
    <mergeCell ref="K31:K33"/>
    <mergeCell ref="K34:K35"/>
    <mergeCell ref="K36:K37"/>
    <mergeCell ref="K40:K42"/>
    <mergeCell ref="K45:K47"/>
    <mergeCell ref="K48:K50"/>
    <mergeCell ref="K51:K54"/>
    <mergeCell ref="K55:K56"/>
    <mergeCell ref="K58:K59"/>
    <mergeCell ref="K61:K62"/>
    <mergeCell ref="K64:K66"/>
    <mergeCell ref="K69:K70"/>
    <mergeCell ref="K72:K73"/>
    <mergeCell ref="K76:K77"/>
    <mergeCell ref="K78:K79"/>
    <mergeCell ref="K80:K82"/>
    <mergeCell ref="K83:K84"/>
    <mergeCell ref="K85:K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2025-01-08T10:33:23Z</dcterms:created>
  <dcterms:modified xsi:type="dcterms:W3CDTF">2025-01-08T10:43:55Z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