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Sheet1" sheetId="1" r:id="rId1"/>
  </sheets>
  <calcPr calcId="144525"/>
</workbook>
</file>

<file path=xl/sharedStrings.xml><?xml version="1.0" encoding="utf-8"?>
<sst xmlns="http://schemas.openxmlformats.org/spreadsheetml/2006/main" count="283" uniqueCount="147">
  <si>
    <t>额敏县税务局个体工商户、自然人纳税人2024年第4季度欠税情况清册</t>
  </si>
  <si>
    <t>序号</t>
  </si>
  <si>
    <t>公告时间</t>
  </si>
  <si>
    <t>欠税人类型
00:单位企业;
01个体工商户;
02:个人</t>
  </si>
  <si>
    <t>纳税人识别号</t>
  </si>
  <si>
    <t>纳税人名称</t>
  </si>
  <si>
    <t>法定代表人姓名</t>
  </si>
  <si>
    <t>经营地点</t>
  </si>
  <si>
    <t>欠税税种</t>
  </si>
  <si>
    <t>欠税余额</t>
  </si>
  <si>
    <t>其中：当期
新发生欠税金额</t>
  </si>
  <si>
    <t>主管税务机关</t>
  </si>
  <si>
    <t>01个体工商户</t>
  </si>
  <si>
    <t>92654221MA779M6P87</t>
  </si>
  <si>
    <t>额敏县静茹不锈钢加工店</t>
  </si>
  <si>
    <t>房广波</t>
  </si>
  <si>
    <t>新疆塔城地区额敏县额敏镇阿尔夏特路北二巷</t>
  </si>
  <si>
    <t>增值税</t>
  </si>
  <si>
    <t>额敏县税务局</t>
  </si>
  <si>
    <t>个人所得税</t>
  </si>
  <si>
    <t>城市维护建设税</t>
  </si>
  <si>
    <t>92654221MA77NRGK0L</t>
  </si>
  <si>
    <t>额敏县正豪文体办公用品店</t>
  </si>
  <si>
    <t>刘洪刚</t>
  </si>
  <si>
    <t>新疆塔城地区额敏县额敏镇友好东路方城巴黎都市117号</t>
  </si>
  <si>
    <t>92654221MA779LG71J</t>
  </si>
  <si>
    <t>额敏县光辉玻璃店</t>
  </si>
  <si>
    <t>赵宪辉</t>
  </si>
  <si>
    <t>新疆塔城地区额敏县朝阳区塔额路4898号</t>
  </si>
  <si>
    <t>92654221MA7A4LB83E</t>
  </si>
  <si>
    <t>额敏县丽景批零超市</t>
  </si>
  <si>
    <t>王江</t>
  </si>
  <si>
    <t>新疆塔城地区额敏县文化路北一巷瑞邦丽景小区15号</t>
  </si>
  <si>
    <t>92654221MA778JBX1N</t>
  </si>
  <si>
    <t>额敏县林昌房屋修缮部</t>
  </si>
  <si>
    <t>王林昌</t>
  </si>
  <si>
    <t>新疆塔城地区额敏县郊区乡西郊村5339号</t>
  </si>
  <si>
    <t>92654221MA77B8QN18</t>
  </si>
  <si>
    <t>额敏县华星汽车修理部</t>
  </si>
  <si>
    <t>白卫星</t>
  </si>
  <si>
    <t>新疆塔城地区额敏县额乌路北二地段509号</t>
  </si>
  <si>
    <t>92654221MA77U97H8B</t>
  </si>
  <si>
    <t>额敏县任凯货物运输</t>
  </si>
  <si>
    <t>任凯</t>
  </si>
  <si>
    <t>新疆塔城地区额敏县(新G09925)</t>
  </si>
  <si>
    <t>92654221MA77X3LR9L</t>
  </si>
  <si>
    <t>额敏县美之家装饰店</t>
  </si>
  <si>
    <t>黄林</t>
  </si>
  <si>
    <t>新疆塔城地区第九师一七〇团三区97号</t>
  </si>
  <si>
    <t>92654221MA781JPU9X</t>
  </si>
  <si>
    <t>额敏县春雨补胎店</t>
  </si>
  <si>
    <t>朱和平</t>
  </si>
  <si>
    <t>新疆塔城地区第九师一六五团一连南区6号</t>
  </si>
  <si>
    <t>92654221MA788CUM4R</t>
  </si>
  <si>
    <t>额敏县伟海冷鲜食品店</t>
  </si>
  <si>
    <t>秦东伟</t>
  </si>
  <si>
    <t>新疆塔城地区额敏县宏源大厦负一层  A-24-1  11 地段  进美家乐超市东南</t>
  </si>
  <si>
    <t>92654221MA78F6W762</t>
  </si>
  <si>
    <t>额敏县盛祥房屋修缮部</t>
  </si>
  <si>
    <t>龚飞尔</t>
  </si>
  <si>
    <t>新疆塔城地区额敏县朝阳新区阿格勒西街阳光小区9栋1单元162室</t>
  </si>
  <si>
    <t>92654221MA7ACDKB7N</t>
  </si>
  <si>
    <t>额敏县嘉勉工程机械租赁部</t>
  </si>
  <si>
    <t>李爱菊</t>
  </si>
  <si>
    <t>新疆塔城地区额敏县额敏镇阿尔夏特路新城小区十九地段040100072-2 109室</t>
  </si>
  <si>
    <t>92654221MA7ACG1394</t>
  </si>
  <si>
    <t>额敏县政跃室内水管清洗店</t>
  </si>
  <si>
    <t>张小飞</t>
  </si>
  <si>
    <t>新疆塔城地区额敏县额敏镇阿尔夏特路064-16号</t>
  </si>
  <si>
    <t>92659020MA78NBM29X</t>
  </si>
  <si>
    <t>裕民县腾源石材店</t>
  </si>
  <si>
    <t>杨毅</t>
  </si>
  <si>
    <t>新疆塔城地区裕民县第九师161团怡乐小区16号(裕民县腾源石材店)</t>
  </si>
  <si>
    <t>92654221MA78TCQ46Q</t>
  </si>
  <si>
    <t>额敏县飞洋机械租赁店</t>
  </si>
  <si>
    <t>张翼飞</t>
  </si>
  <si>
    <t>新疆塔城地区额敏县郊区乡依萨塔木村西十巷017号</t>
  </si>
  <si>
    <t>92654221MA7951F03Q</t>
  </si>
  <si>
    <t>额敏县万平工程机械租赁部</t>
  </si>
  <si>
    <t>芦万平</t>
  </si>
  <si>
    <t>新疆塔城地区额敏县额玛勒郭楞蒙古乡喀拉尕什库热西村028号</t>
  </si>
  <si>
    <t>92654221MA795EMG4C</t>
  </si>
  <si>
    <t>额敏县超美彩砖厂</t>
  </si>
  <si>
    <t>杨书菊</t>
  </si>
  <si>
    <t>新疆塔城地区额敏县加尔布拉克农场牧业队087号</t>
  </si>
  <si>
    <t>92659030MABKX6EHXA</t>
  </si>
  <si>
    <t>额敏县星际之门电音派对餐饮酒吧</t>
  </si>
  <si>
    <t>张锦泉</t>
  </si>
  <si>
    <t>新疆塔城地区额敏县第九师朝阳区军垦路与银翔路交汇处久优时代商业楼二层210号</t>
  </si>
  <si>
    <t>92659030MABKY2CQ5N</t>
  </si>
  <si>
    <t>额敏县老芦建筑装饰工程部</t>
  </si>
  <si>
    <t>芦宏斌</t>
  </si>
  <si>
    <t>新疆塔城地区额敏县第九师一六九团A区红星南路09号</t>
  </si>
  <si>
    <t>92654221MA79H1AA96</t>
  </si>
  <si>
    <t>额敏县清梅过油肉拌面馆</t>
  </si>
  <si>
    <t>马清江</t>
  </si>
  <si>
    <t>新疆塔城地区额敏县文化路29地段123号</t>
  </si>
  <si>
    <t>92654221MA79HDCW4B</t>
  </si>
  <si>
    <t>额敏县盛豪五金建材销售店</t>
  </si>
  <si>
    <t>邓飞飞</t>
  </si>
  <si>
    <t>新疆塔城地区额敏县郊区乡三里庄600号</t>
  </si>
  <si>
    <t>92659030MABKY5194B</t>
  </si>
  <si>
    <t>托里县平岸祥建材店</t>
  </si>
  <si>
    <t>马俊</t>
  </si>
  <si>
    <t>新疆阜康市上户沟乡黄山村幸福路口74号</t>
  </si>
  <si>
    <t>92654221MA7957TK23</t>
  </si>
  <si>
    <t>额敏县锦拓煤炭经销部</t>
  </si>
  <si>
    <t>王勇勇</t>
  </si>
  <si>
    <t>新疆塔城地区额敏县额敏县霍吉尔特乡京什克苏村214号</t>
  </si>
  <si>
    <t>92654221MA7NB6MC5H</t>
  </si>
  <si>
    <t>额敏县耀阳建材店</t>
  </si>
  <si>
    <t>安斌</t>
  </si>
  <si>
    <t>新疆塔城地区额敏县霍吉尔特蒙古乡阿克加尔卓塔村1001号</t>
  </si>
  <si>
    <t>92654221MABMN7HQ2G</t>
  </si>
  <si>
    <t>额敏县艾笛大盘鸡烧烤店</t>
  </si>
  <si>
    <t>马燕</t>
  </si>
  <si>
    <t>新疆塔城地区额敏县加尔布拉克路E-2172-1号</t>
  </si>
  <si>
    <t>92654221MABLW6J08L</t>
  </si>
  <si>
    <t>额敏县戴记状元甲餐饮店</t>
  </si>
  <si>
    <t>曹曙光</t>
  </si>
  <si>
    <t>新疆塔城地区额敏县阿尔夏特路天合家苑小区2号商业B段106、107、108号</t>
  </si>
  <si>
    <t>92654221MABQB26G5H</t>
  </si>
  <si>
    <t>额敏县通达电采暖店</t>
  </si>
  <si>
    <t>张晓娟</t>
  </si>
  <si>
    <t>新疆塔城地区额敏县也木勒路二巷39号</t>
  </si>
  <si>
    <t>92654221MAC82H2654</t>
  </si>
  <si>
    <t>额敏县鑫旺货物运输部</t>
  </si>
  <si>
    <t>刘新生</t>
  </si>
  <si>
    <t>新疆塔城地区额敏县郊区乡依萨塔木村西一巷50号负一楼103号</t>
  </si>
  <si>
    <t>92654221MACDKXD292</t>
  </si>
  <si>
    <t>额敏县腾旺货物运输部</t>
  </si>
  <si>
    <t>新疆塔城地区额敏县郊区乡依萨塔木村西一巷50号负一楼105号</t>
  </si>
  <si>
    <t>92654221MACCA29A98</t>
  </si>
  <si>
    <t>额敏县赤东工程机械租赁部</t>
  </si>
  <si>
    <t>田鹏</t>
  </si>
  <si>
    <t>新疆塔城地区额敏县郊区乡郊东村218号</t>
  </si>
  <si>
    <t>92654221MACN3FU67M</t>
  </si>
  <si>
    <t>额敏县泊来建材厂</t>
  </si>
  <si>
    <t>高雁</t>
  </si>
  <si>
    <t>新疆塔城地区额敏县郊区乡九家户村北十巷021号</t>
  </si>
  <si>
    <t>02:个人</t>
  </si>
  <si>
    <t>654201********3511</t>
  </si>
  <si>
    <t>巴克提哈力·巴依莫腊</t>
  </si>
  <si>
    <t>车船税</t>
  </si>
  <si>
    <t>654221********525X</t>
  </si>
  <si>
    <t>周银宝</t>
  </si>
  <si>
    <t>合计</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</si>
</sst>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yyyy&quot;年&quot;m&quot;月&quot;;@"/>
  </numFmts>
  <fonts count="27">
    <font>
      <sz val="11"/>
      <color theme="1"/>
      <name val="宋体"/>
      <charset val="134"/>
      <scheme val="minor"/>
    </font>
    <font>
      <b/>
      <sz val="16"/>
      <name val="宋体"/>
      <charset val="134"/>
      <scheme val="minor"/>
    </font>
    <font>
      <b/>
      <sz val="8"/>
      <name val="宋体"/>
      <charset val="134"/>
      <scheme val="minor"/>
    </font>
    <font>
      <sz val="10"/>
      <color theme="1"/>
      <name val="宋体"/>
      <charset val="134"/>
      <scheme val="minor"/>
    </font>
    <font>
      <sz val="10"/>
      <name val="宋体"/>
      <charset val="134"/>
      <scheme val="minor"/>
    </font>
    <font>
      <sz val="10"/>
      <color indexed="8"/>
      <name val="宋体"/>
      <charset val="134"/>
      <scheme val="minor"/>
    </font>
    <font>
      <sz val="10"/>
      <name val="宋体"/>
      <charset val="1"/>
    </font>
    <font>
      <sz val="10"/>
      <name val="Arial"/>
      <charset val="1"/>
    </font>
    <font>
      <sz val="11"/>
      <color theme="1"/>
      <name val="宋体"/>
      <charset val="0"/>
      <scheme val="minor"/>
    </font>
    <font>
      <i/>
      <sz val="11"/>
      <color rgb="FF7F7F7F"/>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7"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0" fillId="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11" applyNumberFormat="0" applyFont="0" applyAlignment="0" applyProtection="0">
      <alignment vertical="center"/>
    </xf>
    <xf numFmtId="0" fontId="10" fillId="15"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8" applyNumberFormat="0" applyFill="0" applyAlignment="0" applyProtection="0">
      <alignment vertical="center"/>
    </xf>
    <xf numFmtId="0" fontId="13" fillId="0" borderId="8" applyNumberFormat="0" applyFill="0" applyAlignment="0" applyProtection="0">
      <alignment vertical="center"/>
    </xf>
    <xf numFmtId="0" fontId="10" fillId="4" borderId="0" applyNumberFormat="0" applyBorder="0" applyAlignment="0" applyProtection="0">
      <alignment vertical="center"/>
    </xf>
    <xf numFmtId="0" fontId="14" fillId="0" borderId="10" applyNumberFormat="0" applyFill="0" applyAlignment="0" applyProtection="0">
      <alignment vertical="center"/>
    </xf>
    <xf numFmtId="0" fontId="10" fillId="19" borderId="0" applyNumberFormat="0" applyBorder="0" applyAlignment="0" applyProtection="0">
      <alignment vertical="center"/>
    </xf>
    <xf numFmtId="0" fontId="21" fillId="21" borderId="12" applyNumberFormat="0" applyAlignment="0" applyProtection="0">
      <alignment vertical="center"/>
    </xf>
    <xf numFmtId="0" fontId="22" fillId="21" borderId="9" applyNumberFormat="0" applyAlignment="0" applyProtection="0">
      <alignment vertical="center"/>
    </xf>
    <xf numFmtId="0" fontId="23" fillId="23" borderId="13" applyNumberFormat="0" applyAlignment="0" applyProtection="0">
      <alignment vertical="center"/>
    </xf>
    <xf numFmtId="0" fontId="8" fillId="24" borderId="0" applyNumberFormat="0" applyBorder="0" applyAlignment="0" applyProtection="0">
      <alignment vertical="center"/>
    </xf>
    <xf numFmtId="0" fontId="10" fillId="8"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25" borderId="0" applyNumberFormat="0" applyBorder="0" applyAlignment="0" applyProtection="0">
      <alignment vertical="center"/>
    </xf>
    <xf numFmtId="0" fontId="16" fillId="10" borderId="0" applyNumberFormat="0" applyBorder="0" applyAlignment="0" applyProtection="0">
      <alignment vertical="center"/>
    </xf>
    <xf numFmtId="0" fontId="8" fillId="26" borderId="0" applyNumberFormat="0" applyBorder="0" applyAlignment="0" applyProtection="0">
      <alignment vertical="center"/>
    </xf>
    <xf numFmtId="0" fontId="10" fillId="20"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8" fillId="12" borderId="0" applyNumberFormat="0" applyBorder="0" applyAlignment="0" applyProtection="0">
      <alignment vertical="center"/>
    </xf>
    <xf numFmtId="0" fontId="8" fillId="28" borderId="0" applyNumberFormat="0" applyBorder="0" applyAlignment="0" applyProtection="0">
      <alignment vertical="center"/>
    </xf>
    <xf numFmtId="0" fontId="10" fillId="29" borderId="0" applyNumberFormat="0" applyBorder="0" applyAlignment="0" applyProtection="0">
      <alignment vertical="center"/>
    </xf>
    <xf numFmtId="0" fontId="8"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8" fillId="27" borderId="0" applyNumberFormat="0" applyBorder="0" applyAlignment="0" applyProtection="0">
      <alignment vertical="center"/>
    </xf>
    <xf numFmtId="0" fontId="10" fillId="18" borderId="0" applyNumberFormat="0" applyBorder="0" applyAlignment="0" applyProtection="0">
      <alignment vertical="center"/>
    </xf>
  </cellStyleXfs>
  <cellXfs count="31">
    <xf numFmtId="0" fontId="0" fillId="0" borderId="0" xfId="0">
      <alignment vertical="center"/>
    </xf>
    <xf numFmtId="0"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5" xfId="0" applyFont="1" applyFill="1" applyBorder="1" applyAlignment="1">
      <alignment horizontal="center"/>
    </xf>
    <xf numFmtId="0" fontId="7" fillId="0" borderId="6" xfId="0" applyFont="1" applyFill="1" applyBorder="1" applyAlignment="1">
      <alignment horizontal="center"/>
    </xf>
    <xf numFmtId="0" fontId="7" fillId="0" borderId="7" xfId="0" applyFont="1" applyFill="1" applyBorder="1" applyAlignment="1">
      <alignment horizontal="center"/>
    </xf>
    <xf numFmtId="176" fontId="5"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1"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
  <sheetViews>
    <sheetView tabSelected="1" workbookViewId="0">
      <selection activeCell="A1" sqref="A1:K1"/>
    </sheetView>
  </sheetViews>
  <sheetFormatPr defaultColWidth="9" defaultRowHeight="13.5"/>
  <cols>
    <col min="3" max="3" width="11.375" customWidth="1"/>
    <col min="7" max="7" width="11.75" customWidth="1"/>
  </cols>
  <sheetData>
    <row r="1" ht="33" customHeight="1" spans="1:11">
      <c r="A1" s="1" t="s">
        <v>0</v>
      </c>
      <c r="B1" s="2"/>
      <c r="C1" s="3"/>
      <c r="D1" s="3"/>
      <c r="E1" s="3"/>
      <c r="F1" s="3"/>
      <c r="G1" s="3"/>
      <c r="H1" s="3"/>
      <c r="I1" s="3"/>
      <c r="J1" s="3"/>
      <c r="K1" s="3"/>
    </row>
    <row r="2" ht="50" customHeight="1" spans="1:11">
      <c r="A2" s="4" t="s">
        <v>1</v>
      </c>
      <c r="B2" s="4" t="s">
        <v>2</v>
      </c>
      <c r="C2" s="4" t="s">
        <v>3</v>
      </c>
      <c r="D2" s="4" t="s">
        <v>4</v>
      </c>
      <c r="E2" s="4" t="s">
        <v>5</v>
      </c>
      <c r="F2" s="4" t="s">
        <v>6</v>
      </c>
      <c r="G2" s="4" t="s">
        <v>7</v>
      </c>
      <c r="H2" s="4" t="s">
        <v>8</v>
      </c>
      <c r="I2" s="13" t="s">
        <v>9</v>
      </c>
      <c r="J2" s="4" t="s">
        <v>10</v>
      </c>
      <c r="K2" s="4" t="s">
        <v>11</v>
      </c>
    </row>
    <row r="3" spans="1:11">
      <c r="A3" s="5">
        <f>MAX($A$2:A2)+1</f>
        <v>1</v>
      </c>
      <c r="B3" s="6">
        <v>45658</v>
      </c>
      <c r="C3" s="5" t="s">
        <v>12</v>
      </c>
      <c r="D3" s="5" t="s">
        <v>13</v>
      </c>
      <c r="E3" s="5" t="s">
        <v>14</v>
      </c>
      <c r="F3" s="5" t="s">
        <v>15</v>
      </c>
      <c r="G3" s="5" t="s">
        <v>16</v>
      </c>
      <c r="H3" s="7" t="s">
        <v>17</v>
      </c>
      <c r="I3" s="5">
        <v>23100</v>
      </c>
      <c r="J3" s="14">
        <v>6600</v>
      </c>
      <c r="K3" s="15" t="s">
        <v>18</v>
      </c>
    </row>
    <row r="4" spans="1:11">
      <c r="A4" s="5"/>
      <c r="B4" s="6"/>
      <c r="C4" s="5"/>
      <c r="D4" s="5"/>
      <c r="E4" s="5"/>
      <c r="F4" s="5"/>
      <c r="G4" s="5"/>
      <c r="H4" s="7" t="s">
        <v>19</v>
      </c>
      <c r="I4" s="5">
        <v>13782.55</v>
      </c>
      <c r="J4" s="14">
        <v>3300</v>
      </c>
      <c r="K4" s="16"/>
    </row>
    <row r="5" ht="28" customHeight="1" spans="1:11">
      <c r="A5" s="5"/>
      <c r="B5" s="6"/>
      <c r="C5" s="5"/>
      <c r="D5" s="5"/>
      <c r="E5" s="5"/>
      <c r="F5" s="5"/>
      <c r="G5" s="5"/>
      <c r="H5" s="7" t="s">
        <v>20</v>
      </c>
      <c r="I5" s="5">
        <v>577.5</v>
      </c>
      <c r="J5" s="14">
        <v>165</v>
      </c>
      <c r="K5" s="11"/>
    </row>
    <row r="6" ht="24" customHeight="1" spans="1:11">
      <c r="A6" s="5">
        <f>MAX($A$2:A5)+1</f>
        <v>2</v>
      </c>
      <c r="B6" s="8">
        <v>45658</v>
      </c>
      <c r="C6" s="9" t="s">
        <v>12</v>
      </c>
      <c r="D6" s="9" t="s">
        <v>21</v>
      </c>
      <c r="E6" s="9" t="s">
        <v>22</v>
      </c>
      <c r="F6" s="9" t="s">
        <v>23</v>
      </c>
      <c r="G6" s="9" t="s">
        <v>24</v>
      </c>
      <c r="H6" s="7" t="s">
        <v>17</v>
      </c>
      <c r="I6" s="5">
        <v>34295.76</v>
      </c>
      <c r="J6" s="5">
        <v>0</v>
      </c>
      <c r="K6" s="16" t="s">
        <v>18</v>
      </c>
    </row>
    <row r="7" ht="24" customHeight="1" spans="1:11">
      <c r="A7" s="5"/>
      <c r="B7" s="6"/>
      <c r="C7" s="5"/>
      <c r="D7" s="5"/>
      <c r="E7" s="5"/>
      <c r="F7" s="5"/>
      <c r="G7" s="5"/>
      <c r="H7" s="7" t="s">
        <v>19</v>
      </c>
      <c r="I7" s="5">
        <v>19472.22</v>
      </c>
      <c r="J7" s="5">
        <v>0</v>
      </c>
      <c r="K7" s="11"/>
    </row>
    <row r="8" ht="48" spans="1:11">
      <c r="A8" s="7">
        <f>MAX($A$2:A7)+1</f>
        <v>3</v>
      </c>
      <c r="B8" s="6">
        <v>45658</v>
      </c>
      <c r="C8" s="7" t="s">
        <v>12</v>
      </c>
      <c r="D8" s="7" t="s">
        <v>25</v>
      </c>
      <c r="E8" s="7" t="s">
        <v>26</v>
      </c>
      <c r="F8" s="7" t="s">
        <v>27</v>
      </c>
      <c r="G8" s="7" t="s">
        <v>28</v>
      </c>
      <c r="H8" s="7" t="s">
        <v>19</v>
      </c>
      <c r="I8" s="7">
        <v>1057.42</v>
      </c>
      <c r="J8" s="7">
        <v>1057.42</v>
      </c>
      <c r="K8" s="11" t="s">
        <v>18</v>
      </c>
    </row>
    <row r="9" ht="24" spans="1:11">
      <c r="A9" s="7">
        <f>MAX($A$2:A8)+1</f>
        <v>4</v>
      </c>
      <c r="B9" s="10">
        <v>45658</v>
      </c>
      <c r="C9" s="7" t="s">
        <v>12</v>
      </c>
      <c r="D9" s="7" t="s">
        <v>29</v>
      </c>
      <c r="E9" s="7" t="s">
        <v>30</v>
      </c>
      <c r="F9" s="7" t="s">
        <v>31</v>
      </c>
      <c r="G9" s="7" t="s">
        <v>32</v>
      </c>
      <c r="H9" s="7" t="s">
        <v>20</v>
      </c>
      <c r="I9" s="7">
        <v>4497</v>
      </c>
      <c r="J9" s="14">
        <v>0</v>
      </c>
      <c r="K9" s="17" t="s">
        <v>18</v>
      </c>
    </row>
    <row r="10" spans="1:11">
      <c r="A10" s="7"/>
      <c r="B10" s="10"/>
      <c r="C10" s="7"/>
      <c r="D10" s="7"/>
      <c r="E10" s="7"/>
      <c r="F10" s="7"/>
      <c r="G10" s="7"/>
      <c r="H10" s="7" t="s">
        <v>19</v>
      </c>
      <c r="I10" s="7">
        <v>337.28</v>
      </c>
      <c r="J10" s="14">
        <v>0</v>
      </c>
      <c r="K10" s="18"/>
    </row>
    <row r="11" spans="1:11">
      <c r="A11" s="5">
        <f>MAX($A$2:A10)+1</f>
        <v>5</v>
      </c>
      <c r="B11" s="6">
        <v>45658</v>
      </c>
      <c r="C11" s="5" t="s">
        <v>12</v>
      </c>
      <c r="D11" s="5" t="s">
        <v>33</v>
      </c>
      <c r="E11" s="5" t="s">
        <v>34</v>
      </c>
      <c r="F11" s="5" t="s">
        <v>35</v>
      </c>
      <c r="G11" s="5" t="s">
        <v>36</v>
      </c>
      <c r="H11" s="7" t="s">
        <v>17</v>
      </c>
      <c r="I11" s="5">
        <v>22500</v>
      </c>
      <c r="J11" s="14">
        <v>9000</v>
      </c>
      <c r="K11" s="15" t="s">
        <v>18</v>
      </c>
    </row>
    <row r="12" spans="1:11">
      <c r="A12" s="5"/>
      <c r="B12" s="6"/>
      <c r="C12" s="5"/>
      <c r="D12" s="5"/>
      <c r="E12" s="5"/>
      <c r="F12" s="5"/>
      <c r="G12" s="5"/>
      <c r="H12" s="7" t="s">
        <v>19</v>
      </c>
      <c r="I12" s="5">
        <v>11250</v>
      </c>
      <c r="J12" s="14">
        <v>4500</v>
      </c>
      <c r="K12" s="16"/>
    </row>
    <row r="13" ht="24" spans="1:11">
      <c r="A13" s="5"/>
      <c r="B13" s="6"/>
      <c r="C13" s="5"/>
      <c r="D13" s="5"/>
      <c r="E13" s="5"/>
      <c r="F13" s="5"/>
      <c r="G13" s="5"/>
      <c r="H13" s="7" t="s">
        <v>20</v>
      </c>
      <c r="I13" s="5">
        <v>112.5</v>
      </c>
      <c r="J13" s="14">
        <v>45</v>
      </c>
      <c r="K13" s="11"/>
    </row>
    <row r="14" spans="1:11">
      <c r="A14" s="5">
        <f>MAX($A$2:A13)+1</f>
        <v>6</v>
      </c>
      <c r="B14" s="6">
        <v>45658</v>
      </c>
      <c r="C14" s="5" t="s">
        <v>12</v>
      </c>
      <c r="D14" s="5" t="s">
        <v>37</v>
      </c>
      <c r="E14" s="5" t="s">
        <v>38</v>
      </c>
      <c r="F14" s="5" t="s">
        <v>39</v>
      </c>
      <c r="G14" s="5" t="s">
        <v>40</v>
      </c>
      <c r="H14" s="7" t="s">
        <v>17</v>
      </c>
      <c r="I14" s="5">
        <v>12600.17</v>
      </c>
      <c r="J14" s="5">
        <v>12600.17</v>
      </c>
      <c r="K14" s="15" t="s">
        <v>18</v>
      </c>
    </row>
    <row r="15" spans="1:11">
      <c r="A15" s="5"/>
      <c r="B15" s="6"/>
      <c r="C15" s="5"/>
      <c r="D15" s="5"/>
      <c r="E15" s="5"/>
      <c r="F15" s="5"/>
      <c r="G15" s="5"/>
      <c r="H15" s="7" t="s">
        <v>19</v>
      </c>
      <c r="I15" s="5">
        <v>3150</v>
      </c>
      <c r="J15" s="14">
        <v>3150</v>
      </c>
      <c r="K15" s="16"/>
    </row>
    <row r="16" ht="24" spans="1:11">
      <c r="A16" s="5"/>
      <c r="B16" s="6"/>
      <c r="C16" s="5"/>
      <c r="D16" s="5"/>
      <c r="E16" s="5"/>
      <c r="F16" s="5"/>
      <c r="G16" s="5"/>
      <c r="H16" s="7" t="s">
        <v>20</v>
      </c>
      <c r="I16" s="5">
        <v>315</v>
      </c>
      <c r="J16" s="5">
        <v>315</v>
      </c>
      <c r="K16" s="11"/>
    </row>
    <row r="17" ht="48" spans="1:11">
      <c r="A17" s="7">
        <f>MAX($A$2:A16)+1</f>
        <v>7</v>
      </c>
      <c r="B17" s="10">
        <v>45658</v>
      </c>
      <c r="C17" s="7" t="s">
        <v>12</v>
      </c>
      <c r="D17" s="7" t="s">
        <v>41</v>
      </c>
      <c r="E17" s="7" t="s">
        <v>42</v>
      </c>
      <c r="F17" s="7" t="s">
        <v>43</v>
      </c>
      <c r="G17" s="7" t="s">
        <v>44</v>
      </c>
      <c r="H17" s="7" t="s">
        <v>17</v>
      </c>
      <c r="I17" s="7">
        <v>5631.7</v>
      </c>
      <c r="J17" s="7">
        <v>0</v>
      </c>
      <c r="K17" s="7" t="s">
        <v>18</v>
      </c>
    </row>
    <row r="18" spans="1:11">
      <c r="A18" s="5">
        <f>MAX($A$2:A17)+1</f>
        <v>8</v>
      </c>
      <c r="B18" s="6">
        <v>45658</v>
      </c>
      <c r="C18" s="5" t="s">
        <v>12</v>
      </c>
      <c r="D18" s="5" t="s">
        <v>45</v>
      </c>
      <c r="E18" s="5" t="s">
        <v>46</v>
      </c>
      <c r="F18" s="5" t="s">
        <v>47</v>
      </c>
      <c r="G18" s="5" t="s">
        <v>48</v>
      </c>
      <c r="H18" s="7" t="s">
        <v>17</v>
      </c>
      <c r="I18" s="5">
        <v>21654.16</v>
      </c>
      <c r="J18" s="14">
        <v>0</v>
      </c>
      <c r="K18" s="15" t="s">
        <v>18</v>
      </c>
    </row>
    <row r="19" spans="1:11">
      <c r="A19" s="5"/>
      <c r="B19" s="6"/>
      <c r="C19" s="5"/>
      <c r="D19" s="5"/>
      <c r="E19" s="5"/>
      <c r="F19" s="5"/>
      <c r="G19" s="5"/>
      <c r="H19" s="7" t="s">
        <v>19</v>
      </c>
      <c r="I19" s="5">
        <v>13718.89</v>
      </c>
      <c r="J19" s="14">
        <v>0</v>
      </c>
      <c r="K19" s="16"/>
    </row>
    <row r="20" ht="24" spans="1:11">
      <c r="A20" s="5"/>
      <c r="B20" s="6"/>
      <c r="C20" s="5"/>
      <c r="D20" s="5"/>
      <c r="E20" s="5"/>
      <c r="F20" s="5"/>
      <c r="G20" s="5"/>
      <c r="H20" s="7" t="s">
        <v>20</v>
      </c>
      <c r="I20" s="5">
        <v>108.27</v>
      </c>
      <c r="J20" s="14">
        <v>0</v>
      </c>
      <c r="K20" s="11"/>
    </row>
    <row r="21" ht="48" spans="1:11">
      <c r="A21" s="7">
        <f>MAX($A$2:A20)+1</f>
        <v>9</v>
      </c>
      <c r="B21" s="6">
        <v>45658</v>
      </c>
      <c r="C21" s="7" t="s">
        <v>12</v>
      </c>
      <c r="D21" s="7" t="s">
        <v>49</v>
      </c>
      <c r="E21" s="7" t="s">
        <v>50</v>
      </c>
      <c r="F21" s="7" t="s">
        <v>51</v>
      </c>
      <c r="G21" s="7" t="s">
        <v>52</v>
      </c>
      <c r="H21" s="7" t="s">
        <v>19</v>
      </c>
      <c r="I21" s="7">
        <v>1822.2</v>
      </c>
      <c r="J21" s="7">
        <v>0</v>
      </c>
      <c r="K21" s="11" t="s">
        <v>18</v>
      </c>
    </row>
    <row r="22" ht="84" spans="1:11">
      <c r="A22" s="7">
        <f>MAX($A$2:A21)+1</f>
        <v>10</v>
      </c>
      <c r="B22" s="10">
        <v>45658</v>
      </c>
      <c r="C22" s="7" t="s">
        <v>12</v>
      </c>
      <c r="D22" s="7" t="s">
        <v>53</v>
      </c>
      <c r="E22" s="7" t="s">
        <v>54</v>
      </c>
      <c r="F22" s="7" t="s">
        <v>55</v>
      </c>
      <c r="G22" s="7" t="s">
        <v>56</v>
      </c>
      <c r="H22" s="7" t="s">
        <v>19</v>
      </c>
      <c r="I22" s="7">
        <v>9000</v>
      </c>
      <c r="J22" s="7">
        <v>600</v>
      </c>
      <c r="K22" s="19" t="s">
        <v>18</v>
      </c>
    </row>
    <row r="23" spans="1:11">
      <c r="A23" s="9">
        <f>MAX($A$2:A22)+1</f>
        <v>11</v>
      </c>
      <c r="B23" s="8">
        <v>45658</v>
      </c>
      <c r="C23" s="9" t="s">
        <v>12</v>
      </c>
      <c r="D23" s="9" t="s">
        <v>57</v>
      </c>
      <c r="E23" s="9" t="s">
        <v>58</v>
      </c>
      <c r="F23" s="9" t="s">
        <v>59</v>
      </c>
      <c r="G23" s="9" t="s">
        <v>60</v>
      </c>
      <c r="H23" s="11" t="s">
        <v>17</v>
      </c>
      <c r="I23" s="9">
        <v>9869.39</v>
      </c>
      <c r="J23" s="9">
        <v>0</v>
      </c>
      <c r="K23" s="16" t="s">
        <v>18</v>
      </c>
    </row>
    <row r="24" spans="1:11">
      <c r="A24" s="5"/>
      <c r="B24" s="6"/>
      <c r="C24" s="5"/>
      <c r="D24" s="5"/>
      <c r="E24" s="5"/>
      <c r="F24" s="5"/>
      <c r="G24" s="5"/>
      <c r="H24" s="7" t="s">
        <v>19</v>
      </c>
      <c r="I24" s="5">
        <v>7772.63</v>
      </c>
      <c r="J24" s="5">
        <v>1800</v>
      </c>
      <c r="K24" s="16"/>
    </row>
    <row r="25" ht="24" spans="1:11">
      <c r="A25" s="5"/>
      <c r="B25" s="6"/>
      <c r="C25" s="5"/>
      <c r="D25" s="5"/>
      <c r="E25" s="5"/>
      <c r="F25" s="5"/>
      <c r="G25" s="5"/>
      <c r="H25" s="7" t="s">
        <v>20</v>
      </c>
      <c r="I25" s="5">
        <v>246.73</v>
      </c>
      <c r="J25" s="5">
        <v>0</v>
      </c>
      <c r="K25" s="11"/>
    </row>
    <row r="26" spans="1:11">
      <c r="A26" s="7">
        <f>MAX($A$2:A25)+1</f>
        <v>12</v>
      </c>
      <c r="B26" s="10">
        <v>45658</v>
      </c>
      <c r="C26" s="7" t="s">
        <v>12</v>
      </c>
      <c r="D26" s="7" t="s">
        <v>61</v>
      </c>
      <c r="E26" s="7" t="s">
        <v>62</v>
      </c>
      <c r="F26" s="7" t="s">
        <v>63</v>
      </c>
      <c r="G26" s="7" t="s">
        <v>64</v>
      </c>
      <c r="H26" s="7" t="s">
        <v>17</v>
      </c>
      <c r="I26" s="7">
        <v>31860.25</v>
      </c>
      <c r="J26" s="7">
        <v>0</v>
      </c>
      <c r="K26" s="15" t="s">
        <v>18</v>
      </c>
    </row>
    <row r="27" ht="24" spans="1:11">
      <c r="A27" s="7"/>
      <c r="B27" s="10"/>
      <c r="C27" s="7"/>
      <c r="D27" s="7"/>
      <c r="E27" s="7"/>
      <c r="F27" s="7"/>
      <c r="G27" s="7"/>
      <c r="H27" s="7" t="s">
        <v>20</v>
      </c>
      <c r="I27" s="7">
        <v>796.5</v>
      </c>
      <c r="J27" s="7">
        <v>0</v>
      </c>
      <c r="K27" s="11"/>
    </row>
    <row r="28" spans="1:11">
      <c r="A28" s="9">
        <f>MAX($A$2:A27)+1</f>
        <v>13</v>
      </c>
      <c r="B28" s="8">
        <v>45658</v>
      </c>
      <c r="C28" s="9" t="s">
        <v>12</v>
      </c>
      <c r="D28" s="9" t="s">
        <v>65</v>
      </c>
      <c r="E28" s="9" t="s">
        <v>66</v>
      </c>
      <c r="F28" s="9" t="s">
        <v>67</v>
      </c>
      <c r="G28" s="9" t="s">
        <v>68</v>
      </c>
      <c r="H28" s="7" t="s">
        <v>17</v>
      </c>
      <c r="I28" s="9">
        <v>20.74</v>
      </c>
      <c r="J28" s="9">
        <v>0</v>
      </c>
      <c r="K28" s="16" t="s">
        <v>18</v>
      </c>
    </row>
    <row r="29" ht="24" spans="1:11">
      <c r="A29" s="5"/>
      <c r="B29" s="6"/>
      <c r="C29" s="5"/>
      <c r="D29" s="5"/>
      <c r="E29" s="5"/>
      <c r="F29" s="5"/>
      <c r="G29" s="5"/>
      <c r="H29" s="7" t="s">
        <v>20</v>
      </c>
      <c r="I29" s="9">
        <v>0.64</v>
      </c>
      <c r="J29" s="9">
        <v>0</v>
      </c>
      <c r="K29" s="11"/>
    </row>
    <row r="30" spans="1:11">
      <c r="A30" s="9">
        <f>MAX($A$2:A29)+1</f>
        <v>14</v>
      </c>
      <c r="B30" s="8">
        <v>45658</v>
      </c>
      <c r="C30" s="9" t="s">
        <v>12</v>
      </c>
      <c r="D30" s="9" t="s">
        <v>69</v>
      </c>
      <c r="E30" s="9" t="s">
        <v>70</v>
      </c>
      <c r="F30" s="9" t="s">
        <v>71</v>
      </c>
      <c r="G30" s="9" t="s">
        <v>72</v>
      </c>
      <c r="H30" s="11" t="s">
        <v>17</v>
      </c>
      <c r="I30" s="9">
        <v>13879.42</v>
      </c>
      <c r="J30" s="9">
        <v>0</v>
      </c>
      <c r="K30" s="16" t="s">
        <v>18</v>
      </c>
    </row>
    <row r="31" spans="1:11">
      <c r="A31" s="5"/>
      <c r="B31" s="6"/>
      <c r="C31" s="5"/>
      <c r="D31" s="5"/>
      <c r="E31" s="5"/>
      <c r="F31" s="5"/>
      <c r="G31" s="5"/>
      <c r="H31" s="7" t="s">
        <v>19</v>
      </c>
      <c r="I31" s="5">
        <v>30914.1</v>
      </c>
      <c r="J31" s="5">
        <v>0</v>
      </c>
      <c r="K31" s="16"/>
    </row>
    <row r="32" ht="24" spans="1:11">
      <c r="A32" s="5"/>
      <c r="B32" s="6"/>
      <c r="C32" s="5"/>
      <c r="D32" s="5"/>
      <c r="E32" s="5"/>
      <c r="F32" s="5"/>
      <c r="G32" s="5"/>
      <c r="H32" s="7" t="s">
        <v>20</v>
      </c>
      <c r="I32" s="5">
        <v>346.98</v>
      </c>
      <c r="J32" s="5">
        <v>0</v>
      </c>
      <c r="K32" s="11"/>
    </row>
    <row r="33" ht="60" spans="1:11">
      <c r="A33" s="9">
        <f>MAX($A$2:A32)+1</f>
        <v>15</v>
      </c>
      <c r="B33" s="8">
        <v>45658</v>
      </c>
      <c r="C33" s="9" t="s">
        <v>12</v>
      </c>
      <c r="D33" s="9" t="s">
        <v>73</v>
      </c>
      <c r="E33" s="9" t="s">
        <v>74</v>
      </c>
      <c r="F33" s="9" t="s">
        <v>75</v>
      </c>
      <c r="G33" s="9" t="s">
        <v>76</v>
      </c>
      <c r="H33" s="11" t="s">
        <v>17</v>
      </c>
      <c r="I33" s="9">
        <v>4386.09</v>
      </c>
      <c r="J33" s="9">
        <v>4386.09</v>
      </c>
      <c r="K33" s="11" t="s">
        <v>18</v>
      </c>
    </row>
    <row r="34" ht="72" spans="1:11">
      <c r="A34" s="12">
        <f>MAX($A$2:A33)+1</f>
        <v>16</v>
      </c>
      <c r="B34" s="10">
        <v>45658</v>
      </c>
      <c r="C34" s="7" t="s">
        <v>12</v>
      </c>
      <c r="D34" s="7" t="s">
        <v>77</v>
      </c>
      <c r="E34" s="7" t="s">
        <v>78</v>
      </c>
      <c r="F34" s="7" t="s">
        <v>79</v>
      </c>
      <c r="G34" s="7" t="s">
        <v>80</v>
      </c>
      <c r="H34" s="7" t="s">
        <v>19</v>
      </c>
      <c r="I34" s="7">
        <v>750</v>
      </c>
      <c r="J34" s="7">
        <v>750</v>
      </c>
      <c r="K34" s="19" t="s">
        <v>18</v>
      </c>
    </row>
    <row r="35" spans="1:11">
      <c r="A35" s="9">
        <f>MAX($A$2:A34)+1</f>
        <v>17</v>
      </c>
      <c r="B35" s="8">
        <v>45658</v>
      </c>
      <c r="C35" s="9" t="s">
        <v>12</v>
      </c>
      <c r="D35" s="9" t="s">
        <v>81</v>
      </c>
      <c r="E35" s="9" t="s">
        <v>82</v>
      </c>
      <c r="F35" s="9" t="s">
        <v>83</v>
      </c>
      <c r="G35" s="9" t="s">
        <v>84</v>
      </c>
      <c r="H35" s="11" t="s">
        <v>17</v>
      </c>
      <c r="I35" s="9">
        <v>20400</v>
      </c>
      <c r="J35" s="9">
        <v>6300</v>
      </c>
      <c r="K35" s="16" t="s">
        <v>18</v>
      </c>
    </row>
    <row r="36" spans="1:11">
      <c r="A36" s="5"/>
      <c r="B36" s="6"/>
      <c r="C36" s="5"/>
      <c r="D36" s="5"/>
      <c r="E36" s="5"/>
      <c r="F36" s="5"/>
      <c r="G36" s="5"/>
      <c r="H36" s="7" t="s">
        <v>19</v>
      </c>
      <c r="I36" s="5">
        <v>10200</v>
      </c>
      <c r="J36" s="5">
        <v>3150</v>
      </c>
      <c r="K36" s="16"/>
    </row>
    <row r="37" ht="24" spans="1:11">
      <c r="A37" s="5"/>
      <c r="B37" s="6"/>
      <c r="C37" s="5"/>
      <c r="D37" s="5"/>
      <c r="E37" s="5"/>
      <c r="F37" s="5"/>
      <c r="G37" s="5"/>
      <c r="H37" s="7" t="s">
        <v>20</v>
      </c>
      <c r="I37" s="5">
        <v>510</v>
      </c>
      <c r="J37" s="5">
        <v>157.5</v>
      </c>
      <c r="K37" s="11"/>
    </row>
    <row r="38" spans="1:11">
      <c r="A38" s="9">
        <f>MAX($A$2:A37)+1</f>
        <v>18</v>
      </c>
      <c r="B38" s="8">
        <v>45658</v>
      </c>
      <c r="C38" s="9" t="s">
        <v>12</v>
      </c>
      <c r="D38" s="9" t="s">
        <v>85</v>
      </c>
      <c r="E38" s="9" t="s">
        <v>86</v>
      </c>
      <c r="F38" s="9" t="s">
        <v>87</v>
      </c>
      <c r="G38" s="9" t="s">
        <v>88</v>
      </c>
      <c r="H38" s="11" t="s">
        <v>17</v>
      </c>
      <c r="I38" s="9">
        <v>18000</v>
      </c>
      <c r="J38" s="9">
        <v>12000</v>
      </c>
      <c r="K38" s="16" t="s">
        <v>18</v>
      </c>
    </row>
    <row r="39" spans="1:11">
      <c r="A39" s="5"/>
      <c r="B39" s="6"/>
      <c r="C39" s="5"/>
      <c r="D39" s="5"/>
      <c r="E39" s="5"/>
      <c r="F39" s="5"/>
      <c r="G39" s="5"/>
      <c r="H39" s="7" t="s">
        <v>19</v>
      </c>
      <c r="I39" s="9">
        <v>12000</v>
      </c>
      <c r="J39" s="5">
        <v>7500</v>
      </c>
      <c r="K39" s="16"/>
    </row>
    <row r="40" ht="24" spans="1:11">
      <c r="A40" s="5"/>
      <c r="B40" s="6"/>
      <c r="C40" s="5"/>
      <c r="D40" s="5"/>
      <c r="E40" s="5"/>
      <c r="F40" s="5"/>
      <c r="G40" s="5"/>
      <c r="H40" s="7" t="s">
        <v>20</v>
      </c>
      <c r="I40" s="5">
        <v>450</v>
      </c>
      <c r="J40" s="5">
        <v>300</v>
      </c>
      <c r="K40" s="11"/>
    </row>
    <row r="41" spans="1:11">
      <c r="A41" s="9">
        <f>MAX($A$2:A40)+1</f>
        <v>19</v>
      </c>
      <c r="B41" s="8">
        <v>45658</v>
      </c>
      <c r="C41" s="9" t="s">
        <v>12</v>
      </c>
      <c r="D41" s="9" t="s">
        <v>89</v>
      </c>
      <c r="E41" s="9" t="s">
        <v>90</v>
      </c>
      <c r="F41" s="9" t="s">
        <v>91</v>
      </c>
      <c r="G41" s="9" t="s">
        <v>92</v>
      </c>
      <c r="H41" s="11" t="s">
        <v>17</v>
      </c>
      <c r="I41" s="9">
        <v>16200</v>
      </c>
      <c r="J41" s="9">
        <v>5400</v>
      </c>
      <c r="K41" s="16" t="s">
        <v>18</v>
      </c>
    </row>
    <row r="42" spans="1:11">
      <c r="A42" s="5"/>
      <c r="B42" s="6"/>
      <c r="C42" s="5"/>
      <c r="D42" s="5"/>
      <c r="E42" s="5"/>
      <c r="F42" s="5"/>
      <c r="G42" s="5"/>
      <c r="H42" s="7" t="s">
        <v>19</v>
      </c>
      <c r="I42" s="5">
        <v>8100</v>
      </c>
      <c r="J42" s="5">
        <v>2700</v>
      </c>
      <c r="K42" s="16"/>
    </row>
    <row r="43" ht="24" spans="1:11">
      <c r="A43" s="5"/>
      <c r="B43" s="6"/>
      <c r="C43" s="5"/>
      <c r="D43" s="5"/>
      <c r="E43" s="5"/>
      <c r="F43" s="5"/>
      <c r="G43" s="5"/>
      <c r="H43" s="7" t="s">
        <v>20</v>
      </c>
      <c r="I43" s="5">
        <v>81</v>
      </c>
      <c r="J43" s="5">
        <v>27</v>
      </c>
      <c r="K43" s="11"/>
    </row>
    <row r="44" ht="48" spans="1:11">
      <c r="A44" s="12">
        <f>MAX($A$2:A43)+1</f>
        <v>20</v>
      </c>
      <c r="B44" s="10">
        <v>45658</v>
      </c>
      <c r="C44" s="7" t="s">
        <v>12</v>
      </c>
      <c r="D44" s="7" t="s">
        <v>93</v>
      </c>
      <c r="E44" s="7" t="s">
        <v>94</v>
      </c>
      <c r="F44" s="7" t="s">
        <v>95</v>
      </c>
      <c r="G44" s="7" t="s">
        <v>96</v>
      </c>
      <c r="H44" s="7" t="s">
        <v>19</v>
      </c>
      <c r="I44" s="7">
        <v>3000</v>
      </c>
      <c r="J44" s="7">
        <v>600</v>
      </c>
      <c r="K44" s="19" t="s">
        <v>18</v>
      </c>
    </row>
    <row r="45" spans="1:11">
      <c r="A45" s="9">
        <f>MAX($A$2:A44)+1</f>
        <v>21</v>
      </c>
      <c r="B45" s="8">
        <v>45658</v>
      </c>
      <c r="C45" s="9" t="s">
        <v>12</v>
      </c>
      <c r="D45" s="9" t="s">
        <v>97</v>
      </c>
      <c r="E45" s="9" t="s">
        <v>98</v>
      </c>
      <c r="F45" s="9" t="s">
        <v>99</v>
      </c>
      <c r="G45" s="9" t="s">
        <v>100</v>
      </c>
      <c r="H45" s="11" t="s">
        <v>17</v>
      </c>
      <c r="I45" s="9">
        <v>25200</v>
      </c>
      <c r="J45" s="9">
        <v>4200</v>
      </c>
      <c r="K45" s="16" t="s">
        <v>18</v>
      </c>
    </row>
    <row r="46" spans="1:11">
      <c r="A46" s="5"/>
      <c r="B46" s="6"/>
      <c r="C46" s="5"/>
      <c r="D46" s="5"/>
      <c r="E46" s="5"/>
      <c r="F46" s="5"/>
      <c r="G46" s="5"/>
      <c r="H46" s="7" t="s">
        <v>19</v>
      </c>
      <c r="I46" s="5">
        <v>17722.65</v>
      </c>
      <c r="J46" s="5">
        <v>2100</v>
      </c>
      <c r="K46" s="16"/>
    </row>
    <row r="47" ht="24" spans="1:11">
      <c r="A47" s="5"/>
      <c r="B47" s="6"/>
      <c r="C47" s="5"/>
      <c r="D47" s="5"/>
      <c r="E47" s="5"/>
      <c r="F47" s="5"/>
      <c r="G47" s="5"/>
      <c r="H47" s="7" t="s">
        <v>20</v>
      </c>
      <c r="I47" s="5">
        <v>630</v>
      </c>
      <c r="J47" s="5">
        <v>105</v>
      </c>
      <c r="K47" s="11"/>
    </row>
    <row r="48" spans="1:11">
      <c r="A48" s="9">
        <f>MAX($A$2:A47)+1</f>
        <v>22</v>
      </c>
      <c r="B48" s="8">
        <v>45658</v>
      </c>
      <c r="C48" s="9" t="s">
        <v>12</v>
      </c>
      <c r="D48" s="9" t="s">
        <v>101</v>
      </c>
      <c r="E48" s="9" t="s">
        <v>102</v>
      </c>
      <c r="F48" s="9" t="s">
        <v>103</v>
      </c>
      <c r="G48" s="9" t="s">
        <v>104</v>
      </c>
      <c r="H48" s="11" t="s">
        <v>17</v>
      </c>
      <c r="I48" s="9">
        <v>26732.57</v>
      </c>
      <c r="J48" s="9">
        <v>0</v>
      </c>
      <c r="K48" s="16" t="s">
        <v>18</v>
      </c>
    </row>
    <row r="49" spans="1:11">
      <c r="A49" s="5"/>
      <c r="B49" s="6"/>
      <c r="C49" s="5"/>
      <c r="D49" s="5"/>
      <c r="E49" s="5"/>
      <c r="F49" s="5"/>
      <c r="G49" s="5"/>
      <c r="H49" s="7" t="s">
        <v>19</v>
      </c>
      <c r="I49" s="5">
        <v>9537.93</v>
      </c>
      <c r="J49" s="5">
        <v>0</v>
      </c>
      <c r="K49" s="16"/>
    </row>
    <row r="50" ht="24" spans="1:11">
      <c r="A50" s="5"/>
      <c r="B50" s="6"/>
      <c r="C50" s="5"/>
      <c r="D50" s="5"/>
      <c r="E50" s="5"/>
      <c r="F50" s="5"/>
      <c r="G50" s="5"/>
      <c r="H50" s="7" t="s">
        <v>20</v>
      </c>
      <c r="I50" s="5">
        <v>133.66</v>
      </c>
      <c r="J50" s="5">
        <v>0</v>
      </c>
      <c r="K50" s="11"/>
    </row>
    <row r="51" spans="1:11">
      <c r="A51" s="9">
        <f>MAX($A$2:A50)+1</f>
        <v>23</v>
      </c>
      <c r="B51" s="8">
        <v>45658</v>
      </c>
      <c r="C51" s="9" t="s">
        <v>12</v>
      </c>
      <c r="D51" s="9" t="s">
        <v>105</v>
      </c>
      <c r="E51" s="9" t="s">
        <v>106</v>
      </c>
      <c r="F51" s="9" t="s">
        <v>107</v>
      </c>
      <c r="G51" s="9" t="s">
        <v>108</v>
      </c>
      <c r="H51" s="11" t="s">
        <v>17</v>
      </c>
      <c r="I51" s="9">
        <v>45033.33</v>
      </c>
      <c r="J51" s="9">
        <v>21000</v>
      </c>
      <c r="K51" s="16" t="s">
        <v>18</v>
      </c>
    </row>
    <row r="52" spans="1:11">
      <c r="A52" s="5"/>
      <c r="B52" s="6"/>
      <c r="C52" s="5"/>
      <c r="D52" s="5"/>
      <c r="E52" s="5"/>
      <c r="F52" s="5"/>
      <c r="G52" s="5"/>
      <c r="H52" s="7" t="s">
        <v>19</v>
      </c>
      <c r="I52" s="5">
        <v>37716.99</v>
      </c>
      <c r="J52" s="5">
        <v>10500</v>
      </c>
      <c r="K52" s="16"/>
    </row>
    <row r="53" ht="24" spans="1:11">
      <c r="A53" s="5"/>
      <c r="B53" s="6"/>
      <c r="C53" s="5"/>
      <c r="D53" s="5"/>
      <c r="E53" s="5"/>
      <c r="F53" s="5"/>
      <c r="G53" s="5"/>
      <c r="H53" s="7" t="s">
        <v>20</v>
      </c>
      <c r="I53" s="5">
        <v>225.16</v>
      </c>
      <c r="J53" s="5">
        <v>105</v>
      </c>
      <c r="K53" s="11"/>
    </row>
    <row r="54" spans="1:11">
      <c r="A54" s="7">
        <f>MAX($A$2:A53)+1</f>
        <v>24</v>
      </c>
      <c r="B54" s="10">
        <v>45658</v>
      </c>
      <c r="C54" s="7" t="s">
        <v>12</v>
      </c>
      <c r="D54" s="7" t="s">
        <v>109</v>
      </c>
      <c r="E54" s="7" t="s">
        <v>110</v>
      </c>
      <c r="F54" s="7" t="s">
        <v>111</v>
      </c>
      <c r="G54" s="7" t="s">
        <v>112</v>
      </c>
      <c r="H54" s="7" t="s">
        <v>17</v>
      </c>
      <c r="I54" s="7">
        <v>29464.33</v>
      </c>
      <c r="J54" s="7">
        <v>0</v>
      </c>
      <c r="K54" s="17" t="s">
        <v>18</v>
      </c>
    </row>
    <row r="55" ht="24" spans="1:11">
      <c r="A55" s="7"/>
      <c r="B55" s="10"/>
      <c r="C55" s="7"/>
      <c r="D55" s="7"/>
      <c r="E55" s="7"/>
      <c r="F55" s="7"/>
      <c r="G55" s="7"/>
      <c r="H55" s="7" t="s">
        <v>20</v>
      </c>
      <c r="I55" s="7">
        <v>147.32</v>
      </c>
      <c r="J55" s="7">
        <v>0</v>
      </c>
      <c r="K55" s="18"/>
    </row>
    <row r="56" spans="1:11">
      <c r="A56" s="9">
        <f>MAX($A$2:A55)+1</f>
        <v>25</v>
      </c>
      <c r="B56" s="8">
        <v>45658</v>
      </c>
      <c r="C56" s="9" t="s">
        <v>12</v>
      </c>
      <c r="D56" s="9" t="s">
        <v>113</v>
      </c>
      <c r="E56" s="9" t="s">
        <v>114</v>
      </c>
      <c r="F56" s="9" t="s">
        <v>115</v>
      </c>
      <c r="G56" s="9" t="s">
        <v>116</v>
      </c>
      <c r="H56" s="11" t="s">
        <v>17</v>
      </c>
      <c r="I56" s="9">
        <v>16500</v>
      </c>
      <c r="J56" s="9">
        <v>3300</v>
      </c>
      <c r="K56" s="16" t="s">
        <v>18</v>
      </c>
    </row>
    <row r="57" spans="1:11">
      <c r="A57" s="5"/>
      <c r="B57" s="6"/>
      <c r="C57" s="5"/>
      <c r="D57" s="5"/>
      <c r="E57" s="5"/>
      <c r="F57" s="5"/>
      <c r="G57" s="5"/>
      <c r="H57" s="7" t="s">
        <v>19</v>
      </c>
      <c r="I57" s="5">
        <v>8250</v>
      </c>
      <c r="J57" s="5">
        <v>1650</v>
      </c>
      <c r="K57" s="16"/>
    </row>
    <row r="58" ht="24" spans="1:11">
      <c r="A58" s="5"/>
      <c r="B58" s="6"/>
      <c r="C58" s="5"/>
      <c r="D58" s="5"/>
      <c r="E58" s="5"/>
      <c r="F58" s="5"/>
      <c r="G58" s="5"/>
      <c r="H58" s="7" t="s">
        <v>20</v>
      </c>
      <c r="I58" s="5">
        <v>412.5</v>
      </c>
      <c r="J58" s="5">
        <v>82.5</v>
      </c>
      <c r="K58" s="11"/>
    </row>
    <row r="59" ht="84" spans="1:11">
      <c r="A59" s="9">
        <f>MAX($A$2:A58)+1</f>
        <v>26</v>
      </c>
      <c r="B59" s="8">
        <v>45658</v>
      </c>
      <c r="C59" s="9" t="s">
        <v>12</v>
      </c>
      <c r="D59" s="9" t="s">
        <v>117</v>
      </c>
      <c r="E59" s="9" t="s">
        <v>118</v>
      </c>
      <c r="F59" s="9" t="s">
        <v>119</v>
      </c>
      <c r="G59" s="9" t="s">
        <v>120</v>
      </c>
      <c r="H59" s="11" t="s">
        <v>19</v>
      </c>
      <c r="I59" s="9">
        <v>1800</v>
      </c>
      <c r="J59" s="9">
        <v>1800</v>
      </c>
      <c r="K59" s="11" t="s">
        <v>18</v>
      </c>
    </row>
    <row r="60" spans="1:11">
      <c r="A60" s="5">
        <f>MAX($A$2:A59)+1</f>
        <v>27</v>
      </c>
      <c r="B60" s="6">
        <v>45658</v>
      </c>
      <c r="C60" s="5" t="s">
        <v>12</v>
      </c>
      <c r="D60" s="5" t="s">
        <v>121</v>
      </c>
      <c r="E60" s="5" t="s">
        <v>122</v>
      </c>
      <c r="F60" s="5" t="s">
        <v>123</v>
      </c>
      <c r="G60" s="5" t="s">
        <v>124</v>
      </c>
      <c r="H60" s="7" t="s">
        <v>17</v>
      </c>
      <c r="I60" s="5">
        <v>5104.73</v>
      </c>
      <c r="J60" s="5">
        <v>5104.73</v>
      </c>
      <c r="K60" s="15" t="s">
        <v>18</v>
      </c>
    </row>
    <row r="61" spans="1:11">
      <c r="A61" s="5"/>
      <c r="B61" s="6"/>
      <c r="C61" s="5"/>
      <c r="D61" s="5"/>
      <c r="E61" s="5"/>
      <c r="F61" s="5"/>
      <c r="G61" s="5"/>
      <c r="H61" s="7" t="s">
        <v>19</v>
      </c>
      <c r="I61" s="5">
        <v>963.55</v>
      </c>
      <c r="J61" s="5">
        <v>963.55</v>
      </c>
      <c r="K61" s="16"/>
    </row>
    <row r="62" ht="24" spans="1:11">
      <c r="A62" s="5"/>
      <c r="B62" s="6"/>
      <c r="C62" s="5"/>
      <c r="D62" s="5"/>
      <c r="E62" s="5"/>
      <c r="F62" s="5"/>
      <c r="G62" s="5"/>
      <c r="H62" s="7" t="s">
        <v>20</v>
      </c>
      <c r="I62" s="5">
        <v>127.62</v>
      </c>
      <c r="J62" s="5">
        <v>127.62</v>
      </c>
      <c r="K62" s="11"/>
    </row>
    <row r="63" spans="1:11">
      <c r="A63" s="5">
        <f>MAX($A$2:A62)+1</f>
        <v>28</v>
      </c>
      <c r="B63" s="6">
        <v>45658</v>
      </c>
      <c r="C63" s="5" t="s">
        <v>12</v>
      </c>
      <c r="D63" s="5" t="s">
        <v>125</v>
      </c>
      <c r="E63" s="5" t="s">
        <v>126</v>
      </c>
      <c r="F63" s="5" t="s">
        <v>127</v>
      </c>
      <c r="G63" s="5" t="s">
        <v>128</v>
      </c>
      <c r="H63" s="7" t="s">
        <v>17</v>
      </c>
      <c r="I63" s="5">
        <v>3286</v>
      </c>
      <c r="J63" s="14">
        <v>0</v>
      </c>
      <c r="K63" s="15" t="s">
        <v>18</v>
      </c>
    </row>
    <row r="64" spans="1:11">
      <c r="A64" s="5"/>
      <c r="B64" s="6"/>
      <c r="C64" s="5"/>
      <c r="D64" s="5"/>
      <c r="E64" s="5"/>
      <c r="F64" s="5"/>
      <c r="G64" s="5"/>
      <c r="H64" s="7" t="s">
        <v>19</v>
      </c>
      <c r="I64" s="5">
        <v>5066.49</v>
      </c>
      <c r="J64" s="14">
        <v>1200</v>
      </c>
      <c r="K64" s="16"/>
    </row>
    <row r="65" ht="24" spans="1:11">
      <c r="A65" s="5"/>
      <c r="B65" s="6"/>
      <c r="C65" s="5"/>
      <c r="D65" s="5"/>
      <c r="E65" s="5"/>
      <c r="F65" s="5"/>
      <c r="G65" s="5"/>
      <c r="H65" s="7" t="s">
        <v>20</v>
      </c>
      <c r="I65" s="5">
        <v>16.42</v>
      </c>
      <c r="J65" s="14">
        <v>0</v>
      </c>
      <c r="K65" s="11"/>
    </row>
    <row r="66" spans="1:11">
      <c r="A66" s="5">
        <f>MAX($A$2:A65)+1</f>
        <v>29</v>
      </c>
      <c r="B66" s="6">
        <v>45658</v>
      </c>
      <c r="C66" s="5" t="s">
        <v>12</v>
      </c>
      <c r="D66" s="5" t="s">
        <v>129</v>
      </c>
      <c r="E66" s="5" t="s">
        <v>130</v>
      </c>
      <c r="F66" s="5" t="s">
        <v>127</v>
      </c>
      <c r="G66" s="5" t="s">
        <v>131</v>
      </c>
      <c r="H66" s="7" t="s">
        <v>17</v>
      </c>
      <c r="I66" s="5">
        <v>24502.97</v>
      </c>
      <c r="J66" s="14">
        <v>3840</v>
      </c>
      <c r="K66" s="15" t="s">
        <v>18</v>
      </c>
    </row>
    <row r="67" spans="1:11">
      <c r="A67" s="5"/>
      <c r="B67" s="6"/>
      <c r="C67" s="5"/>
      <c r="D67" s="5"/>
      <c r="E67" s="5"/>
      <c r="F67" s="5"/>
      <c r="G67" s="5"/>
      <c r="H67" s="7" t="s">
        <v>19</v>
      </c>
      <c r="I67" s="5">
        <v>12251.48</v>
      </c>
      <c r="J67" s="14">
        <v>1920</v>
      </c>
      <c r="K67" s="16"/>
    </row>
    <row r="68" ht="24" spans="1:11">
      <c r="A68" s="5"/>
      <c r="B68" s="6"/>
      <c r="C68" s="5"/>
      <c r="D68" s="5"/>
      <c r="E68" s="5"/>
      <c r="F68" s="5"/>
      <c r="G68" s="5"/>
      <c r="H68" s="7" t="s">
        <v>20</v>
      </c>
      <c r="I68" s="5">
        <v>122.51</v>
      </c>
      <c r="J68" s="14">
        <v>19.2</v>
      </c>
      <c r="K68" s="11"/>
    </row>
    <row r="69" spans="1:11">
      <c r="A69" s="5">
        <f>MAX($A$2:A68)+1</f>
        <v>30</v>
      </c>
      <c r="B69" s="6">
        <v>45658</v>
      </c>
      <c r="C69" s="5" t="s">
        <v>12</v>
      </c>
      <c r="D69" s="5" t="s">
        <v>132</v>
      </c>
      <c r="E69" s="5" t="s">
        <v>133</v>
      </c>
      <c r="F69" s="5" t="s">
        <v>134</v>
      </c>
      <c r="G69" s="5" t="s">
        <v>135</v>
      </c>
      <c r="H69" s="7" t="s">
        <v>17</v>
      </c>
      <c r="I69" s="5">
        <v>6620.8</v>
      </c>
      <c r="J69" s="14">
        <v>0</v>
      </c>
      <c r="K69" s="15" t="s">
        <v>18</v>
      </c>
    </row>
    <row r="70" spans="1:11">
      <c r="A70" s="5"/>
      <c r="B70" s="6"/>
      <c r="C70" s="5"/>
      <c r="D70" s="5"/>
      <c r="E70" s="5"/>
      <c r="F70" s="5"/>
      <c r="G70" s="5"/>
      <c r="H70" s="7" t="s">
        <v>19</v>
      </c>
      <c r="I70" s="5">
        <v>3310.39</v>
      </c>
      <c r="J70" s="14">
        <v>0</v>
      </c>
      <c r="K70" s="16"/>
    </row>
    <row r="71" ht="24" spans="1:11">
      <c r="A71" s="5"/>
      <c r="B71" s="6"/>
      <c r="C71" s="5"/>
      <c r="D71" s="5"/>
      <c r="E71" s="5"/>
      <c r="F71" s="5"/>
      <c r="G71" s="5"/>
      <c r="H71" s="7" t="s">
        <v>20</v>
      </c>
      <c r="I71" s="5">
        <v>33.1</v>
      </c>
      <c r="J71" s="14">
        <v>0</v>
      </c>
      <c r="K71" s="11"/>
    </row>
    <row r="72" spans="1:11">
      <c r="A72" s="5">
        <f>MAX($A$2:A71)+1</f>
        <v>31</v>
      </c>
      <c r="B72" s="6">
        <v>45658</v>
      </c>
      <c r="C72" s="5" t="s">
        <v>12</v>
      </c>
      <c r="D72" s="5" t="s">
        <v>136</v>
      </c>
      <c r="E72" s="5" t="s">
        <v>137</v>
      </c>
      <c r="F72" s="5" t="s">
        <v>138</v>
      </c>
      <c r="G72" s="5" t="s">
        <v>139</v>
      </c>
      <c r="H72" s="7" t="s">
        <v>17</v>
      </c>
      <c r="I72" s="5">
        <v>3300</v>
      </c>
      <c r="J72" s="14">
        <v>3300</v>
      </c>
      <c r="K72" s="15" t="s">
        <v>18</v>
      </c>
    </row>
    <row r="73" spans="1:11">
      <c r="A73" s="5"/>
      <c r="B73" s="6"/>
      <c r="C73" s="5"/>
      <c r="D73" s="5"/>
      <c r="E73" s="5"/>
      <c r="F73" s="5"/>
      <c r="G73" s="5"/>
      <c r="H73" s="7" t="s">
        <v>19</v>
      </c>
      <c r="I73" s="5">
        <v>1650</v>
      </c>
      <c r="J73" s="14">
        <v>1650</v>
      </c>
      <c r="K73" s="16"/>
    </row>
    <row r="74" ht="24" spans="1:11">
      <c r="A74" s="5"/>
      <c r="B74" s="6"/>
      <c r="C74" s="5"/>
      <c r="D74" s="5"/>
      <c r="E74" s="5"/>
      <c r="F74" s="5"/>
      <c r="G74" s="5"/>
      <c r="H74" s="7" t="s">
        <v>20</v>
      </c>
      <c r="I74" s="5">
        <v>16.5</v>
      </c>
      <c r="J74" s="14">
        <v>16.5</v>
      </c>
      <c r="K74" s="11"/>
    </row>
    <row r="75" ht="24" spans="1:11">
      <c r="A75" s="20">
        <f>MAX($A$2:A74)+1</f>
        <v>32</v>
      </c>
      <c r="B75" s="21">
        <v>45658</v>
      </c>
      <c r="C75" s="22" t="s">
        <v>140</v>
      </c>
      <c r="D75" s="22" t="s">
        <v>141</v>
      </c>
      <c r="E75" s="22" t="s">
        <v>142</v>
      </c>
      <c r="F75" s="22"/>
      <c r="G75" s="22"/>
      <c r="H75" s="22" t="s">
        <v>143</v>
      </c>
      <c r="I75" s="26">
        <v>82.14</v>
      </c>
      <c r="J75" s="26">
        <v>82.14</v>
      </c>
      <c r="K75" s="27" t="s">
        <v>18</v>
      </c>
    </row>
    <row r="76" spans="1:11">
      <c r="A76" s="20">
        <f>MAX($A$2:A75)+1</f>
        <v>33</v>
      </c>
      <c r="B76" s="21">
        <v>45658</v>
      </c>
      <c r="C76" s="22" t="s">
        <v>140</v>
      </c>
      <c r="D76" s="22" t="s">
        <v>144</v>
      </c>
      <c r="E76" s="22" t="s">
        <v>145</v>
      </c>
      <c r="F76" s="22"/>
      <c r="G76" s="22"/>
      <c r="H76" s="22" t="s">
        <v>17</v>
      </c>
      <c r="I76" s="26">
        <v>7281.55</v>
      </c>
      <c r="J76" s="26">
        <v>7281.55</v>
      </c>
      <c r="K76" s="27" t="s">
        <v>18</v>
      </c>
    </row>
    <row r="77" spans="1:11">
      <c r="A77" s="20"/>
      <c r="B77" s="21"/>
      <c r="C77" s="22"/>
      <c r="D77" s="22"/>
      <c r="E77" s="22"/>
      <c r="F77" s="22"/>
      <c r="G77" s="22"/>
      <c r="H77" s="22" t="s">
        <v>19</v>
      </c>
      <c r="I77" s="26">
        <v>4854.37</v>
      </c>
      <c r="J77" s="26">
        <v>4854.37</v>
      </c>
      <c r="K77" s="28"/>
    </row>
    <row r="78" ht="24" spans="1:11">
      <c r="A78" s="20"/>
      <c r="B78" s="21"/>
      <c r="C78" s="22"/>
      <c r="D78" s="22"/>
      <c r="E78" s="22"/>
      <c r="F78" s="22"/>
      <c r="G78" s="22"/>
      <c r="H78" s="22" t="s">
        <v>20</v>
      </c>
      <c r="I78" s="26">
        <v>364.08</v>
      </c>
      <c r="J78" s="26">
        <v>364.08</v>
      </c>
      <c r="K78" s="29"/>
    </row>
    <row r="79" spans="1:11">
      <c r="A79" s="23" t="s">
        <v>146</v>
      </c>
      <c r="B79" s="24"/>
      <c r="C79" s="24"/>
      <c r="D79" s="24"/>
      <c r="E79" s="24"/>
      <c r="F79" s="24"/>
      <c r="G79" s="24"/>
      <c r="H79" s="25"/>
      <c r="I79" s="7">
        <f>SUM(I3:I74)</f>
        <v>674646.09</v>
      </c>
      <c r="J79" s="7">
        <f>SUM(J3:J74)</f>
        <v>149387.28</v>
      </c>
      <c r="K79" s="30"/>
    </row>
  </sheetData>
  <mergeCells count="194">
    <mergeCell ref="A1:K1"/>
    <mergeCell ref="A79:H79"/>
    <mergeCell ref="A3:A5"/>
    <mergeCell ref="A6:A7"/>
    <mergeCell ref="A9:A10"/>
    <mergeCell ref="A11:A13"/>
    <mergeCell ref="A14:A16"/>
    <mergeCell ref="A18:A20"/>
    <mergeCell ref="A23:A25"/>
    <mergeCell ref="A26:A27"/>
    <mergeCell ref="A28:A29"/>
    <mergeCell ref="A30:A32"/>
    <mergeCell ref="A35:A37"/>
    <mergeCell ref="A38:A40"/>
    <mergeCell ref="A41:A43"/>
    <mergeCell ref="A45:A47"/>
    <mergeCell ref="A48:A50"/>
    <mergeCell ref="A51:A53"/>
    <mergeCell ref="A54:A55"/>
    <mergeCell ref="A56:A58"/>
    <mergeCell ref="A60:A62"/>
    <mergeCell ref="A63:A65"/>
    <mergeCell ref="A66:A68"/>
    <mergeCell ref="A69:A71"/>
    <mergeCell ref="A72:A74"/>
    <mergeCell ref="A76:A78"/>
    <mergeCell ref="B3:B5"/>
    <mergeCell ref="B6:B7"/>
    <mergeCell ref="B9:B10"/>
    <mergeCell ref="B11:B13"/>
    <mergeCell ref="B14:B16"/>
    <mergeCell ref="B18:B20"/>
    <mergeCell ref="B23:B25"/>
    <mergeCell ref="B26:B27"/>
    <mergeCell ref="B28:B29"/>
    <mergeCell ref="B30:B32"/>
    <mergeCell ref="B35:B37"/>
    <mergeCell ref="B38:B40"/>
    <mergeCell ref="B41:B43"/>
    <mergeCell ref="B45:B47"/>
    <mergeCell ref="B48:B50"/>
    <mergeCell ref="B51:B53"/>
    <mergeCell ref="B54:B55"/>
    <mergeCell ref="B56:B58"/>
    <mergeCell ref="B60:B62"/>
    <mergeCell ref="B63:B65"/>
    <mergeCell ref="B66:B68"/>
    <mergeCell ref="B69:B71"/>
    <mergeCell ref="B72:B74"/>
    <mergeCell ref="B76:B78"/>
    <mergeCell ref="C3:C5"/>
    <mergeCell ref="C6:C7"/>
    <mergeCell ref="C9:C10"/>
    <mergeCell ref="C11:C13"/>
    <mergeCell ref="C14:C16"/>
    <mergeCell ref="C18:C20"/>
    <mergeCell ref="C23:C25"/>
    <mergeCell ref="C26:C27"/>
    <mergeCell ref="C28:C29"/>
    <mergeCell ref="C30:C32"/>
    <mergeCell ref="C35:C37"/>
    <mergeCell ref="C38:C40"/>
    <mergeCell ref="C41:C43"/>
    <mergeCell ref="C45:C47"/>
    <mergeCell ref="C48:C50"/>
    <mergeCell ref="C51:C53"/>
    <mergeCell ref="C54:C55"/>
    <mergeCell ref="C56:C58"/>
    <mergeCell ref="C60:C62"/>
    <mergeCell ref="C63:C65"/>
    <mergeCell ref="C66:C68"/>
    <mergeCell ref="C69:C71"/>
    <mergeCell ref="C72:C74"/>
    <mergeCell ref="C76:C78"/>
    <mergeCell ref="D3:D5"/>
    <mergeCell ref="D6:D7"/>
    <mergeCell ref="D9:D10"/>
    <mergeCell ref="D11:D13"/>
    <mergeCell ref="D14:D16"/>
    <mergeCell ref="D18:D20"/>
    <mergeCell ref="D23:D25"/>
    <mergeCell ref="D26:D27"/>
    <mergeCell ref="D28:D29"/>
    <mergeCell ref="D30:D32"/>
    <mergeCell ref="D35:D37"/>
    <mergeCell ref="D38:D40"/>
    <mergeCell ref="D41:D43"/>
    <mergeCell ref="D45:D47"/>
    <mergeCell ref="D48:D50"/>
    <mergeCell ref="D51:D53"/>
    <mergeCell ref="D54:D55"/>
    <mergeCell ref="D56:D58"/>
    <mergeCell ref="D60:D62"/>
    <mergeCell ref="D63:D65"/>
    <mergeCell ref="D66:D68"/>
    <mergeCell ref="D69:D71"/>
    <mergeCell ref="D72:D74"/>
    <mergeCell ref="D76:D78"/>
    <mergeCell ref="E3:E5"/>
    <mergeCell ref="E6:E7"/>
    <mergeCell ref="E9:E10"/>
    <mergeCell ref="E11:E13"/>
    <mergeCell ref="E14:E16"/>
    <mergeCell ref="E18:E20"/>
    <mergeCell ref="E23:E25"/>
    <mergeCell ref="E26:E27"/>
    <mergeCell ref="E28:E29"/>
    <mergeCell ref="E30:E32"/>
    <mergeCell ref="E35:E37"/>
    <mergeCell ref="E38:E40"/>
    <mergeCell ref="E41:E43"/>
    <mergeCell ref="E45:E47"/>
    <mergeCell ref="E48:E50"/>
    <mergeCell ref="E51:E53"/>
    <mergeCell ref="E54:E55"/>
    <mergeCell ref="E56:E58"/>
    <mergeCell ref="E60:E62"/>
    <mergeCell ref="E63:E65"/>
    <mergeCell ref="E66:E68"/>
    <mergeCell ref="E69:E71"/>
    <mergeCell ref="E72:E74"/>
    <mergeCell ref="E76:E78"/>
    <mergeCell ref="F3:F5"/>
    <mergeCell ref="F6:F7"/>
    <mergeCell ref="F9:F10"/>
    <mergeCell ref="F11:F13"/>
    <mergeCell ref="F14:F16"/>
    <mergeCell ref="F18:F20"/>
    <mergeCell ref="F23:F25"/>
    <mergeCell ref="F26:F27"/>
    <mergeCell ref="F28:F29"/>
    <mergeCell ref="F30:F32"/>
    <mergeCell ref="F35:F37"/>
    <mergeCell ref="F38:F40"/>
    <mergeCell ref="F41:F43"/>
    <mergeCell ref="F45:F47"/>
    <mergeCell ref="F48:F50"/>
    <mergeCell ref="F51:F53"/>
    <mergeCell ref="F54:F55"/>
    <mergeCell ref="F56:F58"/>
    <mergeCell ref="F60:F62"/>
    <mergeCell ref="F63:F65"/>
    <mergeCell ref="F66:F68"/>
    <mergeCell ref="F69:F71"/>
    <mergeCell ref="F72:F74"/>
    <mergeCell ref="F76:F78"/>
    <mergeCell ref="G3:G5"/>
    <mergeCell ref="G6:G7"/>
    <mergeCell ref="G9:G10"/>
    <mergeCell ref="G11:G13"/>
    <mergeCell ref="G14:G16"/>
    <mergeCell ref="G18:G20"/>
    <mergeCell ref="G23:G25"/>
    <mergeCell ref="G26:G27"/>
    <mergeCell ref="G28:G29"/>
    <mergeCell ref="G30:G32"/>
    <mergeCell ref="G35:G37"/>
    <mergeCell ref="G38:G40"/>
    <mergeCell ref="G41:G43"/>
    <mergeCell ref="G45:G47"/>
    <mergeCell ref="G48:G50"/>
    <mergeCell ref="G51:G53"/>
    <mergeCell ref="G54:G55"/>
    <mergeCell ref="G56:G58"/>
    <mergeCell ref="G60:G62"/>
    <mergeCell ref="G63:G65"/>
    <mergeCell ref="G66:G68"/>
    <mergeCell ref="G69:G71"/>
    <mergeCell ref="G72:G74"/>
    <mergeCell ref="G76:G78"/>
    <mergeCell ref="K3:K5"/>
    <mergeCell ref="K6:K7"/>
    <mergeCell ref="K9:K10"/>
    <mergeCell ref="K11:K13"/>
    <mergeCell ref="K14:K16"/>
    <mergeCell ref="K18:K20"/>
    <mergeCell ref="K23:K25"/>
    <mergeCell ref="K26:K27"/>
    <mergeCell ref="K28:K29"/>
    <mergeCell ref="K30:K32"/>
    <mergeCell ref="K35:K37"/>
    <mergeCell ref="K38:K40"/>
    <mergeCell ref="K41:K43"/>
    <mergeCell ref="K45:K47"/>
    <mergeCell ref="K48:K50"/>
    <mergeCell ref="K51:K53"/>
    <mergeCell ref="K54:K55"/>
    <mergeCell ref="K56:K58"/>
    <mergeCell ref="K60:K62"/>
    <mergeCell ref="K63:K65"/>
    <mergeCell ref="K66:K68"/>
    <mergeCell ref="K69:K71"/>
    <mergeCell ref="K72:K74"/>
    <mergeCell ref="K76:K7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2025-01-08T10:41:48Z</dcterms:created>
  <dcterms:modified xsi:type="dcterms:W3CDTF">2025-01-08T10:43:51Z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