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03"/>
  </bookViews>
  <sheets>
    <sheet name="附件1" sheetId="18" r:id="rId1"/>
  </sheets>
  <calcPr calcId="144525"/>
</workbook>
</file>

<file path=xl/sharedStrings.xml><?xml version="1.0" encoding="utf-8"?>
<sst xmlns="http://schemas.openxmlformats.org/spreadsheetml/2006/main" count="74" uniqueCount="31">
  <si>
    <t>附件1</t>
  </si>
  <si>
    <t>2026年中央农业产业发展资金分配建议表</t>
  </si>
  <si>
    <t>单位：万元</t>
  </si>
  <si>
    <t>序号</t>
  </si>
  <si>
    <t>单位</t>
  </si>
  <si>
    <t>农机购置与应用补贴</t>
  </si>
  <si>
    <t>种业发展</t>
  </si>
  <si>
    <t>优势特色产业集群</t>
  </si>
  <si>
    <t>农业产业强镇</t>
  </si>
  <si>
    <t>畜牧业发展</t>
  </si>
  <si>
    <t>总计</t>
  </si>
  <si>
    <t>提前下达</t>
  </si>
  <si>
    <t>调整提前下达</t>
  </si>
  <si>
    <t>本次下达</t>
  </si>
  <si>
    <t>调整本次下达</t>
  </si>
  <si>
    <t>小计</t>
  </si>
  <si>
    <t>国家级畜禽遗传
资源保护</t>
  </si>
  <si>
    <t>种畜禽生产性能测定</t>
  </si>
  <si>
    <t>合计</t>
  </si>
  <si>
    <t>褐牛产业集群（提前下达）</t>
  </si>
  <si>
    <t>玉米产业集群（提前下达）</t>
  </si>
  <si>
    <t>新疆辣椒产业集群
（本次下达）</t>
  </si>
  <si>
    <t>苜蓿发展行动</t>
  </si>
  <si>
    <t>粮改饲</t>
  </si>
  <si>
    <t>牧区畜牧良种补贴</t>
  </si>
  <si>
    <r>
      <rPr>
        <sz val="11"/>
        <rFont val="仿宋_GB2312"/>
        <charset val="134"/>
      </rPr>
      <t xml:space="preserve">肉牛肉羊提质项目
</t>
    </r>
    <r>
      <rPr>
        <sz val="11"/>
        <rFont val="楷体_GB2312"/>
        <charset val="134"/>
      </rPr>
      <t>（本次下达）</t>
    </r>
  </si>
  <si>
    <t>养殖环境净化和生物安全防护能力提升项目</t>
  </si>
  <si>
    <t>提前
下达</t>
  </si>
  <si>
    <t>本次
下达</t>
  </si>
  <si>
    <t>调整提前
下达</t>
  </si>
  <si>
    <t>额敏县农业农村局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</si>
</sst>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);[Red]\(0.000\)"/>
    <numFmt numFmtId="177" formatCode="0.00_);[Red]\(0.00\)"/>
    <numFmt numFmtId="178" formatCode="0.0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22"/>
      <name val="方正小标宋_GBK"/>
      <charset val="134"/>
    </font>
    <font>
      <sz val="12"/>
      <name val="仿宋_GB2312"/>
      <charset val="134"/>
    </font>
    <font>
      <b/>
      <sz val="11"/>
      <name val="黑体"/>
      <charset val="134"/>
    </font>
    <font>
      <sz val="11"/>
      <name val="楷体_GB2312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0"/>
      <name val="仿宋_GB2312"/>
      <charset val="134"/>
    </font>
    <font>
      <b/>
      <sz val="11"/>
      <name val="仿宋_GB2312"/>
      <charset val="134"/>
    </font>
    <font>
      <b/>
      <sz val="11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21" borderId="14" applyNumberFormat="0" applyAlignment="0" applyProtection="0">
      <alignment vertical="center"/>
    </xf>
    <xf numFmtId="0" fontId="33" fillId="21" borderId="12" applyNumberFormat="0" applyAlignment="0" applyProtection="0">
      <alignment vertical="center"/>
    </xf>
    <xf numFmtId="0" fontId="29" fillId="26" borderId="16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 wrapText="1"/>
    </xf>
    <xf numFmtId="178" fontId="9" fillId="0" borderId="8" xfId="0" applyNumberFormat="1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7"/>
  <sheetViews>
    <sheetView tabSelected="1" zoomScale="90" zoomScaleNormal="90" workbookViewId="0">
      <selection activeCell="A2" sqref="A2:BC2"/>
    </sheetView>
  </sheetViews>
  <sheetFormatPr defaultColWidth="6.39166666666667" defaultRowHeight="13.5" outlineLevelRow="6"/>
  <cols>
    <col min="1" max="1" width="3.6" style="1" customWidth="1"/>
    <col min="2" max="2" width="8.46666666666667" style="1" customWidth="1"/>
    <col min="3" max="7" width="6.39166666666667" style="1" customWidth="1"/>
    <col min="8" max="19" width="4.44166666666667" style="1" customWidth="1"/>
    <col min="20" max="25" width="6.39166666666667" style="1" customWidth="1"/>
    <col min="26" max="26" width="3.60833333333333" style="1" customWidth="1"/>
    <col min="27" max="28" width="5.13333333333333" style="1" customWidth="1"/>
    <col min="29" max="29" width="3.60833333333333" style="1" customWidth="1"/>
    <col min="30" max="35" width="6.39166666666667" style="1" customWidth="1"/>
    <col min="36" max="36" width="4.3" style="1" customWidth="1"/>
    <col min="37" max="39" width="6.39166666666667" style="1" customWidth="1"/>
    <col min="40" max="40" width="4.3" style="1" customWidth="1"/>
    <col min="41" max="41" width="6.39166666666667" style="1" customWidth="1"/>
    <col min="42" max="42" width="4.3" style="1" customWidth="1"/>
    <col min="43" max="44" width="6.39166666666667" style="1" customWidth="1"/>
    <col min="45" max="45" width="4.71666666666667" style="1" customWidth="1"/>
    <col min="46" max="47" width="8.05" style="1" customWidth="1"/>
    <col min="48" max="48" width="9.44166666666667" style="1" customWidth="1"/>
    <col min="49" max="49" width="8.05" style="1" customWidth="1"/>
    <col min="50" max="50" width="9.15833333333333" style="1" customWidth="1"/>
    <col min="51" max="51" width="9.3" style="1" customWidth="1"/>
    <col min="52" max="52" width="11.3833333333333" style="1" customWidth="1"/>
    <col min="53" max="55" width="9.3" style="1" customWidth="1"/>
    <col min="56" max="16384" width="6.39166666666667" style="1" customWidth="1"/>
  </cols>
  <sheetData>
    <row r="1" ht="18.75" spans="1:5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27" spans="1:5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ht="14.25" spans="1:5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ht="23" customHeight="1" spans="1:55">
      <c r="A4" s="7" t="s">
        <v>3</v>
      </c>
      <c r="B4" s="7" t="s">
        <v>4</v>
      </c>
      <c r="C4" s="8" t="s">
        <v>5</v>
      </c>
      <c r="D4" s="9"/>
      <c r="E4" s="9"/>
      <c r="F4" s="9"/>
      <c r="G4" s="10"/>
      <c r="H4" s="11" t="s">
        <v>6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31"/>
      <c r="T4" s="32" t="s">
        <v>7</v>
      </c>
      <c r="U4" s="32"/>
      <c r="V4" s="32"/>
      <c r="W4" s="32"/>
      <c r="X4" s="32"/>
      <c r="Y4" s="32"/>
      <c r="Z4" s="11" t="s">
        <v>8</v>
      </c>
      <c r="AA4" s="21"/>
      <c r="AB4" s="21"/>
      <c r="AC4" s="21"/>
      <c r="AD4" s="11" t="s">
        <v>9</v>
      </c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31"/>
      <c r="AY4" s="32" t="s">
        <v>10</v>
      </c>
      <c r="AZ4" s="32"/>
      <c r="BA4" s="32"/>
      <c r="BB4" s="32"/>
      <c r="BC4" s="32"/>
    </row>
    <row r="5" ht="31" customHeight="1" spans="1:55">
      <c r="A5" s="12"/>
      <c r="B5" s="12"/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4" t="s">
        <v>16</v>
      </c>
      <c r="I5" s="22"/>
      <c r="J5" s="22"/>
      <c r="K5" s="22"/>
      <c r="L5" s="23" t="s">
        <v>17</v>
      </c>
      <c r="M5" s="24"/>
      <c r="N5" s="25"/>
      <c r="O5" s="26" t="s">
        <v>18</v>
      </c>
      <c r="P5" s="27"/>
      <c r="Q5" s="27"/>
      <c r="R5" s="27"/>
      <c r="S5" s="33"/>
      <c r="T5" s="17" t="s">
        <v>19</v>
      </c>
      <c r="U5" s="17" t="s">
        <v>20</v>
      </c>
      <c r="V5" s="17" t="s">
        <v>21</v>
      </c>
      <c r="W5" s="34" t="s">
        <v>18</v>
      </c>
      <c r="X5" s="34"/>
      <c r="Y5" s="34"/>
      <c r="Z5" s="13" t="s">
        <v>11</v>
      </c>
      <c r="AA5" s="13" t="s">
        <v>12</v>
      </c>
      <c r="AB5" s="13" t="s">
        <v>13</v>
      </c>
      <c r="AC5" s="13" t="s">
        <v>14</v>
      </c>
      <c r="AD5" s="17" t="s">
        <v>22</v>
      </c>
      <c r="AE5" s="17"/>
      <c r="AF5" s="17"/>
      <c r="AG5" s="14" t="s">
        <v>23</v>
      </c>
      <c r="AH5" s="22"/>
      <c r="AI5" s="22"/>
      <c r="AJ5" s="22"/>
      <c r="AK5" s="36"/>
      <c r="AL5" s="14" t="s">
        <v>24</v>
      </c>
      <c r="AM5" s="22"/>
      <c r="AN5" s="36"/>
      <c r="AO5" s="38" t="s">
        <v>25</v>
      </c>
      <c r="AP5" s="17" t="s">
        <v>26</v>
      </c>
      <c r="AQ5" s="17"/>
      <c r="AR5" s="17"/>
      <c r="AS5" s="17"/>
      <c r="AT5" s="34" t="s">
        <v>18</v>
      </c>
      <c r="AU5" s="34"/>
      <c r="AV5" s="34"/>
      <c r="AW5" s="34"/>
      <c r="AX5" s="34"/>
      <c r="AY5" s="32"/>
      <c r="AZ5" s="32"/>
      <c r="BA5" s="32"/>
      <c r="BB5" s="32"/>
      <c r="BC5" s="32"/>
    </row>
    <row r="6" s="1" customFormat="1" ht="112" customHeight="1" spans="1:55">
      <c r="A6" s="15"/>
      <c r="B6" s="15"/>
      <c r="C6" s="16"/>
      <c r="D6" s="16"/>
      <c r="E6" s="16"/>
      <c r="F6" s="16"/>
      <c r="G6" s="16"/>
      <c r="H6" s="17" t="s">
        <v>11</v>
      </c>
      <c r="I6" s="17" t="s">
        <v>12</v>
      </c>
      <c r="J6" s="17" t="s">
        <v>13</v>
      </c>
      <c r="K6" s="17" t="s">
        <v>14</v>
      </c>
      <c r="L6" s="28" t="s">
        <v>11</v>
      </c>
      <c r="M6" s="28" t="s">
        <v>13</v>
      </c>
      <c r="N6" s="28" t="s">
        <v>15</v>
      </c>
      <c r="O6" s="28" t="s">
        <v>11</v>
      </c>
      <c r="P6" s="28" t="s">
        <v>12</v>
      </c>
      <c r="Q6" s="28" t="s">
        <v>13</v>
      </c>
      <c r="R6" s="28" t="s">
        <v>14</v>
      </c>
      <c r="S6" s="28" t="s">
        <v>15</v>
      </c>
      <c r="T6" s="17"/>
      <c r="U6" s="17"/>
      <c r="V6" s="17"/>
      <c r="W6" s="28" t="s">
        <v>11</v>
      </c>
      <c r="X6" s="28" t="s">
        <v>13</v>
      </c>
      <c r="Y6" s="28" t="s">
        <v>15</v>
      </c>
      <c r="Z6" s="16"/>
      <c r="AA6" s="16"/>
      <c r="AB6" s="16"/>
      <c r="AC6" s="16"/>
      <c r="AD6" s="17" t="s">
        <v>11</v>
      </c>
      <c r="AE6" s="17" t="s">
        <v>13</v>
      </c>
      <c r="AF6" s="17" t="s">
        <v>15</v>
      </c>
      <c r="AG6" s="17" t="s">
        <v>11</v>
      </c>
      <c r="AH6" s="17" t="s">
        <v>12</v>
      </c>
      <c r="AI6" s="17" t="s">
        <v>13</v>
      </c>
      <c r="AJ6" s="17" t="s">
        <v>14</v>
      </c>
      <c r="AK6" s="17" t="s">
        <v>15</v>
      </c>
      <c r="AL6" s="17" t="s">
        <v>11</v>
      </c>
      <c r="AM6" s="17" t="s">
        <v>13</v>
      </c>
      <c r="AN6" s="17" t="s">
        <v>15</v>
      </c>
      <c r="AO6" s="39"/>
      <c r="AP6" s="17" t="s">
        <v>11</v>
      </c>
      <c r="AQ6" s="17" t="s">
        <v>12</v>
      </c>
      <c r="AR6" s="17" t="s">
        <v>13</v>
      </c>
      <c r="AS6" s="17" t="s">
        <v>14</v>
      </c>
      <c r="AT6" s="28" t="s">
        <v>27</v>
      </c>
      <c r="AU6" s="17" t="s">
        <v>12</v>
      </c>
      <c r="AV6" s="17" t="s">
        <v>28</v>
      </c>
      <c r="AW6" s="17" t="s">
        <v>14</v>
      </c>
      <c r="AX6" s="28" t="s">
        <v>15</v>
      </c>
      <c r="AY6" s="28" t="s">
        <v>27</v>
      </c>
      <c r="AZ6" s="17" t="s">
        <v>29</v>
      </c>
      <c r="BA6" s="17" t="s">
        <v>13</v>
      </c>
      <c r="BB6" s="17" t="s">
        <v>14</v>
      </c>
      <c r="BC6" s="28" t="s">
        <v>15</v>
      </c>
    </row>
    <row r="7" s="2" customFormat="1" ht="50" customHeight="1" spans="1:55">
      <c r="A7" s="17">
        <v>1</v>
      </c>
      <c r="B7" s="17" t="s">
        <v>30</v>
      </c>
      <c r="C7" s="18">
        <v>2408</v>
      </c>
      <c r="D7" s="19">
        <v>1839</v>
      </c>
      <c r="E7" s="18">
        <v>95</v>
      </c>
      <c r="F7" s="19">
        <v>664</v>
      </c>
      <c r="G7" s="18">
        <f>C7+E7</f>
        <v>2503</v>
      </c>
      <c r="H7" s="20">
        <v>20</v>
      </c>
      <c r="I7" s="20">
        <v>17</v>
      </c>
      <c r="J7" s="20">
        <v>0</v>
      </c>
      <c r="K7" s="20">
        <v>3</v>
      </c>
      <c r="L7" s="29"/>
      <c r="M7" s="29"/>
      <c r="N7" s="29"/>
      <c r="O7" s="29">
        <f>H7+L7</f>
        <v>20</v>
      </c>
      <c r="P7" s="30">
        <f>I7+L7</f>
        <v>17</v>
      </c>
      <c r="Q7" s="35"/>
      <c r="R7" s="30">
        <f>K7+M7</f>
        <v>3</v>
      </c>
      <c r="S7" s="18">
        <f>O7+Q7</f>
        <v>20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9">
        <v>180</v>
      </c>
      <c r="AE7" s="29">
        <v>624.13</v>
      </c>
      <c r="AF7" s="18">
        <f>AD7+AE7</f>
        <v>804.13</v>
      </c>
      <c r="AG7" s="37">
        <v>189.44</v>
      </c>
      <c r="AH7" s="20">
        <v>268.34</v>
      </c>
      <c r="AI7" s="20">
        <v>78.9</v>
      </c>
      <c r="AJ7" s="18">
        <v>0</v>
      </c>
      <c r="AK7" s="18">
        <f>AG7+AI7</f>
        <v>268.34</v>
      </c>
      <c r="AL7" s="29">
        <v>25.7</v>
      </c>
      <c r="AM7" s="29">
        <v>-25.7</v>
      </c>
      <c r="AN7" s="18">
        <f>AL7+AM7</f>
        <v>0</v>
      </c>
      <c r="AO7" s="20">
        <v>1050</v>
      </c>
      <c r="AP7" s="29">
        <v>0</v>
      </c>
      <c r="AQ7" s="20">
        <v>30.396</v>
      </c>
      <c r="AR7" s="20">
        <v>30.396</v>
      </c>
      <c r="AS7" s="18">
        <v>0</v>
      </c>
      <c r="AT7" s="37">
        <f>AD7+AG7+AL7</f>
        <v>395.14</v>
      </c>
      <c r="AU7" s="40">
        <f>AD7+AH7+AL7+AQ7</f>
        <v>504.436</v>
      </c>
      <c r="AV7" s="40">
        <f>AE7+AI7+AM7+AO7+AR7</f>
        <v>1757.726</v>
      </c>
      <c r="AW7" s="41">
        <f>AE7+AJ7+AM7+AO7+AS7</f>
        <v>1648.43</v>
      </c>
      <c r="AX7" s="40">
        <f>AT7+AV7</f>
        <v>2152.866</v>
      </c>
      <c r="AY7" s="42">
        <f>C7+O7+W7+AT7</f>
        <v>2823.14</v>
      </c>
      <c r="AZ7" s="40">
        <f>D7+P7+W7+AA7+AU7</f>
        <v>2360.436</v>
      </c>
      <c r="BA7" s="43">
        <f>E7+Q7+X7+AB7+AV7</f>
        <v>1852.726</v>
      </c>
      <c r="BB7" s="40">
        <f>F7+R7+X7+AC7+AW7</f>
        <v>2315.43</v>
      </c>
      <c r="BC7" s="43">
        <f>G7+S7+Y7+AB7+AX7</f>
        <v>4675.866</v>
      </c>
    </row>
  </sheetData>
  <mergeCells count="33">
    <mergeCell ref="A1:AY1"/>
    <mergeCell ref="A2:BC2"/>
    <mergeCell ref="A3:BC3"/>
    <mergeCell ref="C4:G4"/>
    <mergeCell ref="H4:S4"/>
    <mergeCell ref="T4:Y4"/>
    <mergeCell ref="Z4:AC4"/>
    <mergeCell ref="AD4:AX4"/>
    <mergeCell ref="H5:K5"/>
    <mergeCell ref="L5:N5"/>
    <mergeCell ref="O5:S5"/>
    <mergeCell ref="W5:Y5"/>
    <mergeCell ref="AD5:AF5"/>
    <mergeCell ref="AG5:AK5"/>
    <mergeCell ref="AL5:AN5"/>
    <mergeCell ref="AP5:AS5"/>
    <mergeCell ref="AT5:AX5"/>
    <mergeCell ref="A4:A6"/>
    <mergeCell ref="B4:B6"/>
    <mergeCell ref="C5:C6"/>
    <mergeCell ref="D5:D6"/>
    <mergeCell ref="E5:E6"/>
    <mergeCell ref="F5:F6"/>
    <mergeCell ref="G5:G6"/>
    <mergeCell ref="T5:T6"/>
    <mergeCell ref="U5:U6"/>
    <mergeCell ref="V5:V6"/>
    <mergeCell ref="Z5:Z6"/>
    <mergeCell ref="AA5:AA6"/>
    <mergeCell ref="AB5:AB6"/>
    <mergeCell ref="AC5:AC6"/>
    <mergeCell ref="AO5:AO6"/>
    <mergeCell ref="AY4:BC5"/>
  </mergeCells>
  <printOptions horizontalCentered="1"/>
  <pageMargins left="0.393055555555556" right="0.393055555555556" top="0.984027777777778" bottom="0.984027777777778" header="0" footer="0.786805555555556"/>
  <pageSetup paperSize="9" scale="41" fitToHeight="0" orientation="landscape" horizontalDpi="600"/>
  <headerFooter>
    <oddFooter>&amp;C&amp;20&amp;P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杨栋</dc:creator>
  <cp:lastModifiedBy>Administrator</cp:lastModifiedBy>
  <dcterms:created xsi:type="dcterms:W3CDTF">2019-06-15T11:12:00Z</dcterms:created>
  <cp:lastPrinted>2019-06-17T21:18:00Z</cp:lastPrinted>
  <dcterms:modified xsi:type="dcterms:W3CDTF">2026-10-20T09:49:54Z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478EE616823544FB8FEE61805A9BB58F</vt:lpwstr>
  </property>
  <property fmtid="{D5CDD505-2E9C-101B-9397-08002B2CF9AE}" pid="4" name="CalculationRule">
    <vt:i4>0</vt:i4>
  </property>
</Properties>
</file>