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99"/>
  </bookViews>
  <sheets>
    <sheet name="2025年项目 (细)" sheetId="14" r:id="rId1"/>
  </sheets>
  <definedNames>
    <definedName name="_xlnm._FilterDatabase" localSheetId="0" hidden="1">'2025年项目 (细)'!$A$1:$W$55</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<sst xmlns="http://schemas.openxmlformats.org/spreadsheetml/2006/main" count="471" uniqueCount="289">
  <si>
    <t>额敏县2026年巩固拓展脱贫攻坚成果同乡村振兴有效衔接项目计划表</t>
  </si>
  <si>
    <t>序号</t>
  </si>
  <si>
    <t>项目库编号</t>
  </si>
  <si>
    <t>项目名称</t>
  </si>
  <si>
    <t>项目类别</t>
  </si>
  <si>
    <t>项目二级类型</t>
  </si>
  <si>
    <t>项目子类型</t>
  </si>
  <si>
    <t>项目地点</t>
  </si>
  <si>
    <t>项目建设内容</t>
  </si>
  <si>
    <t>投资
（万元）</t>
  </si>
  <si>
    <t>资金来源（万元）</t>
  </si>
  <si>
    <t>直接受益
人口（人）</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</si>
  <si>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</si>
  <si>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</si>
  <si>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</si>
  <si>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</si>
  <si>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</si>
  <si>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</si>
  <si>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</si>
  <si>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</si>
  <si>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</si>
  <si>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</si>
  <si>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</si>
  <si>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</si>
  <si>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</si>
  <si>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</si>
  <si>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EM2026001</t>
  </si>
  <si>
    <t>额敏县雨露计划项目</t>
  </si>
  <si>
    <t>巩固三保障成果</t>
  </si>
  <si>
    <t>教育</t>
  </si>
  <si>
    <t>雨露计划</t>
  </si>
  <si>
    <t>各乡镇场</t>
  </si>
  <si>
    <t>2026年度为符合补助条件的学生发放补助金。</t>
  </si>
  <si>
    <t>资助脱贫家庭，切实减轻脱贫家庭子女就学经济压力，引导脱贫家庭新成长劳动力入读职业院校、技工院校，提升技能素质。助力守牢不发生规模性返贫底线，促进脱贫人口收入持续稳定增长。</t>
  </si>
  <si>
    <t>农业农村局</t>
  </si>
  <si>
    <t>EM2026002</t>
  </si>
  <si>
    <t>额敏县外出务工人员交通补贴项目</t>
  </si>
  <si>
    <t>就业项目</t>
  </si>
  <si>
    <t>务工补助</t>
  </si>
  <si>
    <t>交通费补贴</t>
  </si>
  <si>
    <t>针对纳入全国防止返贫监测和衔接推进乡村振兴信息系统，连续外出务工就业3个月以上的脱贫人口和监测对象给予一次性交通补助。</t>
  </si>
  <si>
    <t>进一步加大对脱贫人口的就业帮扶力度，转变外出务工人员外出务工意识，提高积极性和外出务工意识，激发内生动力，带动增加外出务工人员总收入，提高稳定就业率。</t>
  </si>
  <si>
    <t>EM2026003</t>
  </si>
  <si>
    <t>额敏县脱贫人口小额信贷贴息项目</t>
  </si>
  <si>
    <t>产业发展</t>
  </si>
  <si>
    <t>信贷贴息</t>
  </si>
  <si>
    <t>小额信贷贴息</t>
  </si>
  <si>
    <t>2026年度脱贫人口小额信贷贴息。</t>
  </si>
  <si>
    <t>针对有发展意愿、发展条件的监测对象家庭实施到户产业项目，实现补助一户、见效一户、带动一片的效果。</t>
  </si>
  <si>
    <t>EM2026004</t>
  </si>
  <si>
    <t>额敏县庭院经济产业到户项目</t>
  </si>
  <si>
    <t>产业到户</t>
  </si>
  <si>
    <t>生产补助</t>
  </si>
  <si>
    <t>庭院补助</t>
  </si>
  <si>
    <t>针对脱贫户、监测对象每户庭院种植玉米0.2亩以上补助、以此类推。</t>
  </si>
  <si>
    <t>补全基础与运营配套设施，保障市场正常运营；规范管理流程，提升运维效率，减少安全隐患与交易纠纷；完善质量检测与溯源设施，确保农产品安全；优化交易环境，带动就业与农产品流通，助力村集体增收。</t>
  </si>
  <si>
    <t>EM2026005</t>
  </si>
  <si>
    <t>额敏县蔬菜批发市场配套附属设施建设项目</t>
  </si>
  <si>
    <t>加工流通项目</t>
  </si>
  <si>
    <t>市场建设和农村电商物流</t>
  </si>
  <si>
    <t>九家户村</t>
  </si>
  <si>
    <t>新建绿色零碳智能照明与备电系统，智能热力管网系统，智慧消防安防系统，蔬菜智慧分拣及农残检测系统，智慧缴费及货物溯源系统，绿色智能污水处理系统等附属设施建设。</t>
  </si>
  <si>
    <t>郊区乡</t>
  </si>
  <si>
    <t>EM2026006</t>
  </si>
  <si>
    <t>新疆中达习润文创科技电商平台综合服务中心建设项目</t>
  </si>
  <si>
    <t>额敏镇桥南村</t>
  </si>
  <si>
    <t>购置文创创作、展示体验设施及 VR、3D 打印设备，配套包装加工、存储设施，搭建项目智能管理系统等配套附属设备。</t>
  </si>
  <si>
    <t>设备落地：12 个月内完成所有电子屏、宣传设施的安装调试，设备正常运行率达 100%
功能实现：文创宣传平台全面启用，每月更新文创内容不少于 4 次，覆盖县城主要区域
社会效益：提升额敏县文创宣传覆盖面，带动文创产品展示推广，服务群众文化需求</t>
  </si>
  <si>
    <t>额敏镇</t>
  </si>
  <si>
    <t>EM2026007</t>
  </si>
  <si>
    <t>新疆也迷里风干肉深加工示范产业园及配套设施建设项目</t>
  </si>
  <si>
    <t>配套设施建设</t>
  </si>
  <si>
    <t>产业园（区）</t>
  </si>
  <si>
    <t>也木勒牧场努尔恰西特村</t>
  </si>
  <si>
    <t>建设工艺标准化、生产自动化、管理数字化、品质可溯化智能仿生风干深加工区，搭建跨境电商平台、购置智能仿生风干设备1套；配套建设包装区、仓储物流区及安全管控体系等配套附属设施设备。</t>
  </si>
  <si>
    <t>设施建设：18 个月内完成深加工区及配套设施建设，通过行业标准验收
生产运营：实现风干肉标准化生产，年加工能力达到设计要求，产品合格率≥98%
产业带动：带动当地畜牧业发展，提供就业岗位不少于 30 个，助力特色产业升级</t>
  </si>
  <si>
    <t>工业园</t>
  </si>
  <si>
    <t>EM2026008</t>
  </si>
  <si>
    <t>新疆中达日用及新型建材玻璃生产加工建设项目</t>
  </si>
  <si>
    <t>产地初加工和精深加工</t>
  </si>
  <si>
    <t>额敏县工业园区</t>
  </si>
  <si>
    <t>购置玻璃加工中控线1条、型材加工线1条；购置玻璃制品行列式制瓶机14组、退火炉4台、电玻璃窑炉1座及配套设备等。</t>
  </si>
  <si>
    <t>设备安装：18 个月内完成设备购置安装调试，生产线正常运行
生产能力：实现日用玻璃及新型建材玻璃规模化生产，产品质量达标率≥98%
市场拓展：逐步打开区域市场，提升产品市场占有率，带动相关产业链发展</t>
  </si>
  <si>
    <t>加尔布拉克农场</t>
  </si>
  <si>
    <t>EM2026009</t>
  </si>
  <si>
    <t>新疆中达新型环保管材生产线建设项目</t>
  </si>
  <si>
    <t>加工业</t>
  </si>
  <si>
    <t>新建年产8万吨新型环保复合管道智能化生产基地，同步配套资源循环利用生产线，主要建设内容包括:PVC-0管生产线2条、PVC-M管生产线2条、双壁波纹管生产线1条、PE滴灌溉管生产线3条、涂塑复合钢管生产线2条、钢丝网骨架复合管生产线 2条、热力管网用 PERTII型管生产线2条及资源循环利用生产线(造粒清洗线)管材撕碎机、清洗槽等附属配套设施设备。</t>
  </si>
  <si>
    <t>生产线建设：8个月内完成生产线及配套设施建设，具备量产条件
生产运营：实现环保管材标准化生产，产品符合国家环保标准，产能利用率逐步提升
产业效益：带动环保建材产业发展，提供就业岗位≥50 个，推动区域产业结构优化</t>
  </si>
  <si>
    <t>EM2026010</t>
  </si>
  <si>
    <t>新疆中达药食同源生产加工线建设项目</t>
  </si>
  <si>
    <t>药食同源生产线改造升级，口服液罐装系统改造，增加新产品生产线，如冻干果粉、果糖、动力系统重建，增加蒸汽发生器4台等配套附属设施设备。</t>
  </si>
  <si>
    <t>生产线改造：3 个月内完成沙棘 / 黑加仑生产线及口服液罐装系统升级，设备运行效率提升≥30%；
新品落地：6 个月内建成冻干果粉、果糖生产线并量产，年新增产能≥500 吨；
动力保障：4 台蒸汽发生器 3 个月内安装调试完毕，动力供应稳定性达 100%；
综合效益：改造后年营收增长≥25%，生产成本降低≥15%。</t>
  </si>
  <si>
    <t>喀拉也木勒镇</t>
  </si>
  <si>
    <t>EM2026011</t>
  </si>
  <si>
    <t>新疆中达机电农资配件交易市场综合体建设项目</t>
  </si>
  <si>
    <t>额敏县加尔布拉克农场苏木村</t>
  </si>
  <si>
    <t>总占地约80亩，重点建设8000平米农资交易示范核心区，含机电、农资、配件交易展示区、农业科技服务培训中心、农资仓储物流区及配套设施，同步完善给排水、供电等附属配套设施。</t>
  </si>
  <si>
    <t>建设进度：12 个月内完成 15000 平米农资交易示范区及附属设施竣工备案；
功能落地：农资区交易、培训、仓储等功能全面启用，
运营效益：建成后年交易额突破 8000 万元，带动就业≥120 人，服务覆盖周边 30 公里范围。</t>
  </si>
  <si>
    <t>EM2026012</t>
  </si>
  <si>
    <t>额敏县额玛勒郭楞蒙古民族乡2026年村组道路建设项目</t>
  </si>
  <si>
    <t>乡村建设行动</t>
  </si>
  <si>
    <t>农村基础设施</t>
  </si>
  <si>
    <t>村内道路</t>
  </si>
  <si>
    <t>巴克新布鲁格村、喀拉尕什库热村、多尔加甫村、吐鲁巴苏瓦提村</t>
  </si>
  <si>
    <t>新建3米宽4.2公里柏油路；4米宽2.55公里；5米宽1公里柏油路；及附属设施建设。（其中：喀拉尕什库热村新建柏油路2.8公里，宽3米、新建柏油路1公里，宽5米；巴克新布鲁格村新建柏油路0.7公里，宽3米、多尔加甫村新建柏油路2.55公里，宽4米；吐鲁巴苏瓦提村新建柏油路0.7公里，宽3米）</t>
  </si>
  <si>
    <t>打造干净、整洁新农村，方便村民通行和改善农村精神面貌.</t>
  </si>
  <si>
    <t>额玛勒郭楞蒙古民族乡</t>
  </si>
  <si>
    <t>EM2026019</t>
  </si>
  <si>
    <t>额敏县额敏镇便民公厕建设项目</t>
  </si>
  <si>
    <t>人居环境整治</t>
  </si>
  <si>
    <t>农村卫生厕所改造</t>
  </si>
  <si>
    <t>塔斯尔海村、桥南村</t>
  </si>
  <si>
    <t>新建50平方米便民公厕及其他附属设施。</t>
  </si>
  <si>
    <t>EM2026020</t>
  </si>
  <si>
    <t>额敏县二支河汇干村安全饮水巩固提升建设</t>
  </si>
  <si>
    <t>饮水</t>
  </si>
  <si>
    <t>农村饮水安全巩固提升</t>
  </si>
  <si>
    <t>汇干村</t>
  </si>
  <si>
    <t>新建DN75-DN200 自来水主管网17500米，砌筑自来水井145座，拆除恢复沥青路面14000平方米，拆除恢复花砖路面2000平方米，消防水鹤2座等配套附属设施。</t>
  </si>
  <si>
    <t>该项目建成后，全面改善村庄内各族群众生活用水品质，进一步提升卫生安全意识，全面保护地下水资源，进一步提高各族群众获得感、幸福感。</t>
  </si>
  <si>
    <t>二支河牧场</t>
  </si>
  <si>
    <t>EM2026022</t>
  </si>
  <si>
    <t>额敏县霍吉尔特蒙古民族乡布尔汗村安全饮水巩固提升建设项目</t>
  </si>
  <si>
    <t>布尔汗村</t>
  </si>
  <si>
    <t>更新供水管道3800米，检查井40座。</t>
  </si>
  <si>
    <t>建立安全饮水巩固提升项目是建设社会主义新农村的必然需要，是农村建设发展的基础。安全饮水巩固提升项目解决了村民的安全饮水问题，消除了因水质差带给人们的各种疾病，广大村民的健康水平和生活质量不断提高。</t>
  </si>
  <si>
    <t>霍吉尔特乡</t>
  </si>
  <si>
    <t>EM2026024</t>
  </si>
  <si>
    <t>额敏县霍吉尔特蒙古民族乡多拉那布拉克村安全饮水巩固提升建设项目</t>
  </si>
  <si>
    <t>多拉那布拉克村</t>
  </si>
  <si>
    <t>安装输水管线13公里，检查井56个，变压器一套及电路2公里，饮水井160口径一座，储水罐一座及相关配套设施。</t>
  </si>
  <si>
    <t>EM2026041</t>
  </si>
  <si>
    <t>额敏县郊区乡甘泉村柏油路三期建设项目</t>
  </si>
  <si>
    <t>甘泉村</t>
  </si>
  <si>
    <t>新建柏油路6公里（宽5米）</t>
  </si>
  <si>
    <t>农村道路建设是解决了困扰村民道路问题、让群众通行更方便、更安全、更干净，提高了农村居民的生活质量</t>
  </si>
  <si>
    <t>EM2026042</t>
  </si>
  <si>
    <t>额敏县郊区乡北郊村基础设施建设项目</t>
  </si>
  <si>
    <t>农村污水治理</t>
  </si>
  <si>
    <t>北郊村</t>
  </si>
  <si>
    <r>
      <rPr>
        <sz val="14"/>
        <color theme="1"/>
        <rFont val="宋体"/>
        <charset val="134"/>
        <scheme val="minor"/>
      </rPr>
      <t>新建排水管道约</t>
    </r>
    <r>
      <rPr>
        <sz val="14"/>
        <color rgb="FF000000"/>
        <rFont val="宋体"/>
        <charset val="134"/>
        <scheme val="minor"/>
      </rPr>
      <t>1.2km、给水管道约1.35km及配套附属设施。</t>
    </r>
  </si>
  <si>
    <t>一是大大改善了人民群众的生活条件和健康状况。二是工程的实施不仅改善了排水系统的不完善，同时又极大地改善了受益群众的生产和生活条件，减少了农村群众因生活污水带来的不便，三是农村的生活环境发生了显著改观，农村生活方式也发生了显著变化，四是提高了广大农民的健康水平，增强了农民的自豪感和幸福感。同时农村排水安全问题解决后，有利于促进了农村社会的和谐与稳定。</t>
  </si>
  <si>
    <t>EM2026043</t>
  </si>
  <si>
    <t>额敏县郊区乡北郊村柏油路二期建设项目</t>
  </si>
  <si>
    <t>新建柏油路5.5公里（宽5米）</t>
  </si>
  <si>
    <t>EM2026044</t>
  </si>
  <si>
    <t>额敏县郊区乡宫塔木村柏油路三期建设项目</t>
  </si>
  <si>
    <t>宫塔木村</t>
  </si>
  <si>
    <t>新建柏油路4公里（宽5米）</t>
  </si>
  <si>
    <t>EM2026046</t>
  </si>
  <si>
    <t>额敏县郊区锡伯特村柏油路三期建设项目</t>
  </si>
  <si>
    <t>锡伯特村</t>
  </si>
  <si>
    <t>新建柏油路2公里（宽5米）</t>
  </si>
  <si>
    <t>EM2026047</t>
  </si>
  <si>
    <t>额敏县郊区乡巴尔鲁克库热一村柏油路三期建设项目</t>
  </si>
  <si>
    <t>巴尔鲁克库热一村</t>
  </si>
  <si>
    <t>新建柏油路3公里（宽5米）</t>
  </si>
  <si>
    <t>EM2026050</t>
  </si>
  <si>
    <t>额敏县郊区乡新村柏油路三期建设项目</t>
  </si>
  <si>
    <t>新村</t>
  </si>
  <si>
    <t>新建柏油路3.7公里（宽5米）</t>
  </si>
  <si>
    <t>EM2026054</t>
  </si>
  <si>
    <t>额敏县郊区乡依萨塔木村防洪渠治理项目</t>
  </si>
  <si>
    <t>道路安全生命防护工程</t>
  </si>
  <si>
    <t>依萨塔木村</t>
  </si>
  <si>
    <t>新建防洪渠围栏600米及配套附属设施</t>
  </si>
  <si>
    <t>通过项目实施改善了居民生活环境、消除了安全隐患</t>
  </si>
  <si>
    <t>EM2026059</t>
  </si>
  <si>
    <t>额敏县郊区乡便民公厕建设项目</t>
  </si>
  <si>
    <t>额敏县郊区乡</t>
  </si>
  <si>
    <t>新建2处，共约220平方米便民公厕及其他附属设施。</t>
  </si>
  <si>
    <t>完成2处共约220平方米便民公厕建设任务。</t>
  </si>
  <si>
    <t>EM2026060</t>
  </si>
  <si>
    <t>额敏县杰勒阿尕什镇农中村安全饮水巩固提升建设</t>
  </si>
  <si>
    <t>农中村</t>
  </si>
  <si>
    <t>新建自来水一级管网4.5公里，支管网2.6公里及配套附属设施。</t>
  </si>
  <si>
    <t>供水管网改造是一项惠民工程，解决了困扰村民用水难点、痛点，让群众饮水更方便、更安全、更干净、更卫生，提高了农村居民生活质量，使潺潺清水滋润农村居民的心田。</t>
  </si>
  <si>
    <t>杰勒阿尕什镇</t>
  </si>
  <si>
    <t>EM2026062</t>
  </si>
  <si>
    <t>额敏县杰勒阿尕什镇杰勒阿尕什村安全饮水巩固提升建设</t>
  </si>
  <si>
    <t>杰勒阿尕什村</t>
  </si>
  <si>
    <t>新建自来水管网18公里及配套附属设施。</t>
  </si>
  <si>
    <t>EM2026065</t>
  </si>
  <si>
    <t>额敏县喀拉也木勒镇、郊区乡人居环境整治建设</t>
  </si>
  <si>
    <t>喀拉也木勒镇克什克尼托别村、加拉克村、布拉克托别村；郊区乡北郊村。</t>
  </si>
  <si>
    <t>新建排水管网4300米、1.2km、给水管道约1.35km及配套附属设施。</t>
  </si>
  <si>
    <t>当前该项目区缺乏完善的排水系统，污水乱排乱放问题突出，易滋生蚊虫、散发异味，严重影响居民日常生活与居住体验。项目建成后，显著改善居民的生活环境，提高居民生活质量。 提升城镇基础设施水平，增强城镇综合承载能力。 有效减少污水乱排乱放，保护当地生态环境。</t>
  </si>
  <si>
    <t>喀拉也木勒镇、郊区乡</t>
  </si>
  <si>
    <t>EM2026068</t>
  </si>
  <si>
    <t>额敏县阔什比克良种场吾尔塔上户村村队中心路修路</t>
  </si>
  <si>
    <t>吾尔塔上户村</t>
  </si>
  <si>
    <t xml:space="preserve">长度550米，6米宽。</t>
  </si>
  <si>
    <t>该项目建成后，全面改善村庄内各族群众生活，进一步提升群众道路安全意识，进一步提升群众道路安全，进一步提高村庄内各族群众获得感、安全感</t>
  </si>
  <si>
    <t>阔什比克良种场</t>
  </si>
  <si>
    <t>EM2026071</t>
  </si>
  <si>
    <t>额敏县玛热勒苏镇吐孜哈那村安全饮水建设项目</t>
  </si>
  <si>
    <t>吐孜哈那村</t>
  </si>
  <si>
    <t>DN50-DN200自来水主管道10811米，检查井107座，消防水鹤1座，及拆除恢复现有沥青花砖路面11500平方米及其他配套附属设施。</t>
  </si>
  <si>
    <t>有效减少农村居民因饮用不安全水而引起的疾病和医疗费用，节约医疗成本。解决饮水安全问题，保障辖区内群众的身体健康和正常生活。</t>
  </si>
  <si>
    <t>玛热勒苏镇</t>
  </si>
  <si>
    <t>EM2026077</t>
  </si>
  <si>
    <t>额敏县萨尔也木勒社区哈拉苏村自来水管网提升改造项目</t>
  </si>
  <si>
    <t>哈拉苏村</t>
  </si>
  <si>
    <t>新建管网长度5.5km：管径为de63~de160，管材采PE管，de160管网长2.1 km，de110管网长2.8km，de63管网长0.6km，道路拆除及恢复7700㎡，以及90座检查井及配套附属设施。</t>
  </si>
  <si>
    <t>萨尔也木勒牧场</t>
  </si>
  <si>
    <t>EM2026078</t>
  </si>
  <si>
    <t>额敏县萨尔也木勒社区新褐村自来水管网提升改造项目</t>
  </si>
  <si>
    <t>新褐村</t>
  </si>
  <si>
    <t>新建管网长度8.5km：管径为de63-de160，管材采PE管，de160管网长3.7 km，de110管网长2.35km，de63管网长2.45km，道路拆除及恢复11900㎡，以及120座检查井及配套附属设施。</t>
  </si>
  <si>
    <t>EM2026083</t>
  </si>
  <si>
    <t>额敏县萨尔也木勒社区哈拉苏防洪渠围栏建设项目</t>
  </si>
  <si>
    <t>新建防洪渠围栏500米</t>
  </si>
  <si>
    <t>防洪渠围栏建设是为了保障居民的安全，防止意外跌落，避免溺水、摔伤等意外，还维护了渠道功能，保障其正常行洪、排洪功能，间接保护周边居民的居住和财产安全。</t>
  </si>
  <si>
    <t>EM2026086</t>
  </si>
  <si>
    <t>额敏县也木勒牧场努尔恰西特村北片区安全饮水建设项目</t>
  </si>
  <si>
    <t>努尔恰西特村</t>
  </si>
  <si>
    <t>铺设自来水管网22公里，检查井370座。</t>
  </si>
  <si>
    <t>也木勒牧场</t>
  </si>
  <si>
    <t>EM2026087</t>
  </si>
  <si>
    <t>额敏县也木勒牧场努尔恰西特村铁路西片区安全饮水巩固提升建设</t>
  </si>
  <si>
    <t>铺设自来水管网5公里，检查井55座。</t>
  </si>
  <si>
    <t>该项目建成后，可以有效的改善农村卫生环境，减少疾病发生，提高农村居民的生活质量。</t>
  </si>
  <si>
    <t>EM2026088</t>
  </si>
  <si>
    <t>额敏县也木勒牧场别勒其尔村安全饮水老旧管网改造建设</t>
  </si>
  <si>
    <t>别勒其尔村</t>
  </si>
  <si>
    <t>安装DN200PE管道2km，安装DN,160PE管道1.0km，安装DN125PE管道1.55km，安装DN63PE管道3.2km，安装DN,32PE管道7.56km，检查井9座，集中水表井69座。</t>
  </si>
  <si>
    <t>EM2026094</t>
  </si>
  <si>
    <t>额敏县上户镇直属五村柏油路建设</t>
  </si>
  <si>
    <t>直属五村</t>
  </si>
  <si>
    <t>新建柏油路1km，路面宽5米。</t>
  </si>
  <si>
    <t>打造干净、整洁农村，保障农户环境卫生和改善农村精神面貌，提高居民生活水平。</t>
  </si>
  <si>
    <t>上户镇</t>
  </si>
  <si>
    <t>EM2026095</t>
  </si>
  <si>
    <t>额敏县上户镇库玛克二村柏油路建设</t>
  </si>
  <si>
    <t>库玛克二村</t>
  </si>
  <si>
    <t>新建巷道4公里柏油路，路面4米宽</t>
  </si>
  <si>
    <t>EM2026102</t>
  </si>
  <si>
    <t>额敏县玉什喀拉苏镇村组道路建设项目</t>
  </si>
  <si>
    <t>喀拉苏村</t>
  </si>
  <si>
    <t>新建柏油路面长2000米、宽6米及配套附属设施</t>
  </si>
  <si>
    <t>玉什喀拉苏镇</t>
  </si>
  <si>
    <t>EM2026103</t>
  </si>
  <si>
    <t>额敏县玉什喀拉苏镇喀拉苏村、铁列克二村、喀拉开门村、阿克布拉克村2026年安全饮水巩固提升项目</t>
  </si>
  <si>
    <t>玉什喀拉苏镇喀拉苏村、铁列克二村、喀拉开门村、阿克布拉克村</t>
  </si>
  <si>
    <t>新增供水管道10.5公里，10.5公里路面恢复及配套附属设施</t>
  </si>
  <si>
    <t>EM2026108</t>
  </si>
  <si>
    <t>额敏县霍吉尔特蒙古民族乡加依尔村2026年村容村貌整治提升中央财政以工代赈项目</t>
  </si>
  <si>
    <t>村容村貌提升</t>
  </si>
  <si>
    <t>霍吉尔特蒙古民族乡加依尔村</t>
  </si>
  <si>
    <t>新建人行道硬化10000平方米（长1米，宽1米，铺设10000平方米，无等级道路）、新建供水管道配套管线（管径DN50-DN250、管道材质：PVC 管）8.73公里及附属设施</t>
  </si>
  <si>
    <t>该项目建成后，改善周围的空气质量，改善城市环境面貌，提升农村形象。</t>
  </si>
  <si>
    <t>其他资金为自筹资金</t>
  </si>
  <si>
    <t>EM2026109</t>
  </si>
  <si>
    <t>额敏县玉什喀拉苏镇拉斯拜等2个村队2026年防洪坡中央财政以工代赈项目</t>
  </si>
  <si>
    <t>安全防护</t>
  </si>
  <si>
    <t>玉什喀拉苏镇拉斯拜村和喀拉苏村</t>
  </si>
  <si>
    <r>
      <rPr>
        <sz val="14"/>
        <color theme="1"/>
        <rFont val="宋体"/>
        <charset val="134"/>
      </rPr>
      <t xml:space="preserve">新建防洪护岸 </t>
    </r>
    <r>
      <rPr>
        <sz val="14"/>
        <color rgb="FF000000"/>
        <rFont val="宋体"/>
        <charset val="134"/>
      </rPr>
      <t>10344 平方米（斜长 4.31m）,布设两座过水路面（长 10m、宽4m）及配套附属设施。</t>
    </r>
  </si>
  <si>
    <t>项目建成极大的有效改善拉斯拜村、拉斯拜村的周边生态修复，甚至有效的防止雪融性洪水带来的危害，更加保障了周边农牧民的财产安全。</t>
  </si>
  <si>
    <t>EM2026110</t>
  </si>
  <si>
    <t>额敏县萨尔也木勒社区哈拉苏村人居环境整治项目</t>
  </si>
  <si>
    <t>萨尔也木勒社区哈拉苏村</t>
  </si>
  <si>
    <t>卡诺威k70轮式挖机、山宇重工948挖掘机(包括推雪板、刷)1套、D7摆臂式垃圾车及配套垃圾箱10个、9.3方华神T1洒水车。</t>
  </si>
  <si>
    <t>可为辖区做好垃圾清理治理，改变群众居住环境，改善整体面貌，同时，冬季为社区各村群众清理道路积雪，保障群众冬季出行安全，提高群众幸福指数。</t>
  </si>
  <si>
    <t>EM2026111</t>
  </si>
  <si>
    <t>2026年新疆塔城种羊场农牧科技有限公司节水灌溉项目</t>
  </si>
  <si>
    <t>配套设施项目</t>
  </si>
  <si>
    <t>小型农田水利设施建设</t>
  </si>
  <si>
    <t>1.4公里高压输电线路、沉砂池一座、泵房及设备、630变压器一台、380亩滴管安装</t>
  </si>
  <si>
    <t>项目建成后可优化农业生产条件，推动当地农业向集约化、高效化转型，助力实现“产业兴旺”的乡村振兴目标。</t>
  </si>
  <si>
    <t>EM2026112</t>
  </si>
  <si>
    <t>额敏县郊区乡萨斯克阔普尔村2026年发展壮大村集体经济建设项目</t>
  </si>
  <si>
    <t>产业配套基础设施</t>
  </si>
  <si>
    <t>郊区乡清泉村</t>
  </si>
  <si>
    <t>新建食用菌大棚2座及配套附属设施。</t>
  </si>
  <si>
    <t>EM2026113</t>
  </si>
  <si>
    <t>额敏县郊区乡霍斯吉拉村2026年发展壮大村集体经济建设项目</t>
  </si>
  <si>
    <t>EM2026114</t>
  </si>
  <si>
    <t>额敏镇塔斯尔海村2026年发展壮大村集体经济项目</t>
  </si>
  <si>
    <t>额敏镇塔斯尔海村</t>
  </si>
  <si>
    <t>新建500平方左右的仓储库房（高9米、屋顶钢架结构）及附属设施建设</t>
  </si>
  <si>
    <t>EM2026115</t>
  </si>
  <si>
    <t>额敏镇桥南村2026年发展壮大村集体经济项目</t>
  </si>
  <si>
    <t>新建460平方左右的仓储库房（高9米、屋顶钢架结构）及附属设施建设</t>
  </si>
  <si>
    <t>EM2026116</t>
  </si>
  <si>
    <t>额敏县喀拉也木勒镇喀拉也木勒一村、二村2026年发展壮大村集体经济建设项目</t>
  </si>
  <si>
    <t>喀拉也木勒一、二村</t>
  </si>
  <si>
    <t>新建500平方米厂房1座，榨油机1套，磨面机1套及配套附属设施。</t>
  </si>
  <si>
    <t>通过采购喀拉也木勒镇本地农副产品生产面粉、清油，带动本村及其他村队经济发展，解决老百姓销路问题。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</si>
</sst>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b/>
      <sz val="12"/>
      <name val="黑体"/>
      <charset val="134"/>
    </font>
    <font>
      <sz val="11"/>
      <name val="宋体"/>
      <charset val="134"/>
      <scheme val="minor"/>
    </font>
    <font>
      <sz val="12"/>
      <name val="宋体"/>
      <charset val="134"/>
      <scheme val="minor"/>
    </font>
    <font>
      <sz val="28"/>
      <name val="方正小标宋简体"/>
      <charset val="134"/>
    </font>
    <font>
      <b/>
      <sz val="14"/>
      <name val="黑体"/>
      <charset val="134"/>
    </font>
    <font>
      <sz val="14"/>
      <name val="Times New Roman"/>
      <charset val="134"/>
    </font>
    <font>
      <sz val="14"/>
      <color theme="1"/>
      <name val="Times New Roman"/>
      <charset val="134"/>
    </font>
    <font>
      <sz val="14"/>
      <color theme="1"/>
      <name val="宋体"/>
      <charset val="134"/>
      <scheme val="minor"/>
    </font>
    <font>
      <sz val="14"/>
      <color rgb="FF000000"/>
      <name val="宋体"/>
      <charset val="134"/>
      <scheme val="minor"/>
    </font>
    <font>
      <sz val="12"/>
      <color theme="1"/>
      <name val="宋体"/>
      <charset val="134"/>
      <scheme val="minor"/>
    </font>
    <font>
      <sz val="12"/>
      <color theme="1"/>
      <name val="宋体"/>
      <charset val="134"/>
    </font>
    <font>
      <sz val="14"/>
      <color theme="1"/>
      <name val="宋体"/>
      <charset val="134"/>
    </font>
    <font>
      <sz val="12"/>
      <name val="宋体"/>
      <charset val="134"/>
    </font>
    <font>
      <b/>
      <sz val="14"/>
      <name val="Times New Roman"/>
      <charset val="134"/>
    </font>
    <font>
      <sz val="14"/>
      <color rgb="FFFF0000"/>
      <name val="Times New Roman"/>
      <charset val="134"/>
    </font>
    <font>
      <sz val="14"/>
      <name val="宋体"/>
      <charset val="134"/>
      <scheme val="minor"/>
    </font>
    <font>
      <b/>
      <sz val="13"/>
      <color theme="3"/>
      <name val="宋体"/>
      <charset val="134"/>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sz val="11"/>
      <color indexed="8"/>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4"/>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21" fillId="6" borderId="0" applyNumberFormat="0" applyBorder="0" applyAlignment="0" applyProtection="0">
      <alignment vertical="center"/>
    </xf>
    <xf numFmtId="0" fontId="24" fillId="9"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1" fillId="4" borderId="0" applyNumberFormat="0" applyBorder="0" applyAlignment="0" applyProtection="0">
      <alignment vertical="center"/>
    </xf>
    <xf numFmtId="0" fontId="22" fillId="7" borderId="0" applyNumberFormat="0" applyBorder="0" applyAlignment="0" applyProtection="0">
      <alignment vertical="center"/>
    </xf>
    <xf numFmtId="43" fontId="10" fillId="0" borderId="0" applyFont="0" applyFill="0" applyBorder="0" applyAlignment="0" applyProtection="0">
      <alignment vertical="center"/>
    </xf>
    <xf numFmtId="0" fontId="25"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lignment vertical="center"/>
    </xf>
    <xf numFmtId="9" fontId="1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0" fillId="13" borderId="6" applyNumberFormat="0" applyFont="0" applyAlignment="0" applyProtection="0">
      <alignment vertical="center"/>
    </xf>
    <xf numFmtId="0" fontId="25" fillId="15"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3" applyNumberFormat="0" applyFill="0" applyAlignment="0" applyProtection="0">
      <alignment vertical="center"/>
    </xf>
    <xf numFmtId="0" fontId="17" fillId="0" borderId="3" applyNumberFormat="0" applyFill="0" applyAlignment="0" applyProtection="0">
      <alignment vertical="center"/>
    </xf>
    <xf numFmtId="0" fontId="25" fillId="11" borderId="0" applyNumberFormat="0" applyBorder="0" applyAlignment="0" applyProtection="0">
      <alignment vertical="center"/>
    </xf>
    <xf numFmtId="0" fontId="19" fillId="0" borderId="4" applyNumberFormat="0" applyFill="0" applyAlignment="0" applyProtection="0">
      <alignment vertical="center"/>
    </xf>
    <xf numFmtId="0" fontId="25" fillId="16" borderId="0" applyNumberFormat="0" applyBorder="0" applyAlignment="0" applyProtection="0">
      <alignment vertical="center"/>
    </xf>
    <xf numFmtId="0" fontId="31" fillId="18" borderId="7" applyNumberFormat="0" applyAlignment="0" applyProtection="0">
      <alignment vertical="center"/>
    </xf>
    <xf numFmtId="0" fontId="32" fillId="18" borderId="5" applyNumberFormat="0" applyAlignment="0" applyProtection="0">
      <alignment vertical="center"/>
    </xf>
    <xf numFmtId="0" fontId="33" fillId="20" borderId="8" applyNumberFormat="0" applyAlignment="0" applyProtection="0">
      <alignment vertical="center"/>
    </xf>
    <xf numFmtId="0" fontId="21" fillId="5" borderId="0" applyNumberFormat="0" applyBorder="0" applyAlignment="0" applyProtection="0">
      <alignment vertical="center"/>
    </xf>
    <xf numFmtId="0" fontId="25" fillId="22"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23" borderId="0" applyNumberFormat="0" applyBorder="0" applyAlignment="0" applyProtection="0">
      <alignment vertical="center"/>
    </xf>
    <xf numFmtId="0" fontId="23" fillId="8" borderId="0" applyNumberFormat="0" applyBorder="0" applyAlignment="0" applyProtection="0">
      <alignment vertical="center"/>
    </xf>
    <xf numFmtId="0" fontId="21" fillId="24" borderId="0" applyNumberFormat="0" applyBorder="0" applyAlignment="0" applyProtection="0">
      <alignment vertical="center"/>
    </xf>
    <xf numFmtId="0" fontId="25" fillId="17" borderId="0" applyNumberFormat="0" applyBorder="0" applyAlignment="0" applyProtection="0">
      <alignment vertical="center"/>
    </xf>
    <xf numFmtId="0" fontId="21" fillId="19" borderId="0" applyNumberFormat="0" applyBorder="0" applyAlignment="0" applyProtection="0">
      <alignment vertical="center"/>
    </xf>
    <xf numFmtId="0" fontId="21" fillId="3"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5" fillId="29" borderId="0" applyNumberFormat="0" applyBorder="0" applyAlignment="0" applyProtection="0">
      <alignment vertical="center"/>
    </xf>
    <xf numFmtId="0" fontId="25" fillId="21"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1" fillId="32" borderId="0" applyNumberFormat="0" applyBorder="0" applyAlignment="0" applyProtection="0">
      <alignment vertical="center"/>
    </xf>
    <xf numFmtId="0" fontId="25" fillId="14" borderId="0" applyNumberFormat="0" applyBorder="0" applyAlignment="0" applyProtection="0">
      <alignment vertical="center"/>
    </xf>
    <xf numFmtId="0" fontId="25" fillId="28" borderId="0" applyNumberFormat="0" applyBorder="0" applyAlignment="0" applyProtection="0">
      <alignment vertical="center"/>
    </xf>
    <xf numFmtId="0" fontId="21" fillId="2" borderId="0" applyNumberFormat="0" applyBorder="0" applyAlignment="0" applyProtection="0">
      <alignment vertical="center"/>
    </xf>
    <xf numFmtId="0" fontId="25" fillId="10" borderId="0" applyNumberFormat="0" applyBorder="0" applyAlignment="0" applyProtection="0">
      <alignment vertical="center"/>
    </xf>
    <xf numFmtId="0" fontId="13" fillId="0" borderId="0">
      <alignment vertical="top"/>
    </xf>
    <xf numFmtId="0" fontId="27" fillId="0" borderId="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49" fontId="13" fillId="0" borderId="0" xfId="0" applyNumberFormat="1"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justify" vertical="center" wrapText="1"/>
    </xf>
    <xf numFmtId="0" fontId="13"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lignmen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xf>
    <xf numFmtId="0" fontId="1" fillId="0" borderId="0"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2" fillId="0" borderId="0" xfId="0" applyFont="1" applyFill="1" applyBorder="1">
      <alignment vertical="center"/>
    </xf>
    <xf numFmtId="0" fontId="15"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3" fillId="0" borderId="0" xfId="0" applyNumberFormat="1" applyFont="1" applyFill="1" applyAlignment="1">
      <alignment vertical="center" wrapText="1"/>
    </xf>
    <xf numFmtId="0" fontId="3"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271145</xdr:colOff>
      <xdr:row>28</xdr:row>
      <xdr:rowOff>561340</xdr:rowOff>
    </xdr:from>
    <xdr:ext cx="723900" cy="1403399"/>
    <xdr:pic>
      <xdr:nvPicPr>
        <xdr:cNvPr id="9" name="Picture 647" descr="clipboard/drawings/NULL"/>
        <xdr:cNvPicPr/>
      </xdr:nvPicPr>
      <xdr:blipFill>
        <a:blip r:embed="rId1"/>
        <a:stretch>
          <a:fillRect/>
        </a:stretch>
      </xdr:blipFill>
      <xdr:spPr>
        <a:xfrm>
          <a:off x="16843375" y="23614380"/>
          <a:ext cx="723900" cy="1403350"/>
        </a:xfrm>
        <a:prstGeom prst="rect">
          <a:avLst/>
        </a:prstGeom>
        <a:ln w="9525">
          <a:noFill/>
        </a:ln>
      </xdr:spPr>
    </xdr:pic>
    <xdr:clientData/>
  </xdr:oneCellAnchor>
  <xdr:oneCellAnchor>
    <xdr:from>
      <xdr:col>6</xdr:col>
      <xdr:colOff>236220</xdr:colOff>
      <xdr:row>10</xdr:row>
      <xdr:rowOff>0</xdr:rowOff>
    </xdr:from>
    <xdr:ext cx="723900" cy="1287194"/>
    <xdr:pic>
      <xdr:nvPicPr>
        <xdr:cNvPr id="10" name="Picture 647" descr="clipboard/drawings/NULL"/>
        <xdr:cNvPicPr/>
      </xdr:nvPicPr>
      <xdr:blipFill>
        <a:blip r:embed="rId1"/>
        <a:stretch>
          <a:fillRect/>
        </a:stretch>
      </xdr:blipFill>
      <xdr:spPr>
        <a:xfrm>
          <a:off x="9786620" y="6339840"/>
          <a:ext cx="723900" cy="1287145"/>
        </a:xfrm>
        <a:prstGeom prst="rect">
          <a:avLst/>
        </a:prstGeom>
        <a:noFill/>
        <a:ln w="9525">
          <a:noFill/>
        </a:ln>
      </xdr:spPr>
    </xdr:pic>
    <xdr:clientData/>
  </xdr:oneCellAnchor>
  <xdr:oneCellAnchor>
    <xdr:from>
      <xdr:col>6</xdr:col>
      <xdr:colOff>126365</xdr:colOff>
      <xdr:row>10</xdr:row>
      <xdr:rowOff>0</xdr:rowOff>
    </xdr:from>
    <xdr:ext cx="723900" cy="1287194"/>
    <xdr:pic>
      <xdr:nvPicPr>
        <xdr:cNvPr id="11" name="Picture 647" descr="clipboard/drawings/NULL"/>
        <xdr:cNvPicPr/>
      </xdr:nvPicPr>
      <xdr:blipFill>
        <a:blip r:embed="rId1"/>
        <a:stretch>
          <a:fillRect/>
        </a:stretch>
      </xdr:blipFill>
      <xdr:spPr>
        <a:xfrm>
          <a:off x="9676765" y="6339840"/>
          <a:ext cx="723900" cy="1287145"/>
        </a:xfrm>
        <a:prstGeom prst="rect">
          <a:avLst/>
        </a:prstGeom>
        <a:noFill/>
        <a:ln w="9525">
          <a:noFill/>
        </a:ln>
      </xdr:spPr>
    </xdr:pic>
    <xdr:clientData/>
  </xdr:oneCellAnchor>
  <xdr:oneCellAnchor>
    <xdr:from>
      <xdr:col>6</xdr:col>
      <xdr:colOff>236220</xdr:colOff>
      <xdr:row>10</xdr:row>
      <xdr:rowOff>0</xdr:rowOff>
    </xdr:from>
    <xdr:ext cx="723900" cy="1201469"/>
    <xdr:pic>
      <xdr:nvPicPr>
        <xdr:cNvPr id="12" name="Picture 647" descr="clipboard/drawings/NULL"/>
        <xdr:cNvPicPr/>
      </xdr:nvPicPr>
      <xdr:blipFill>
        <a:blip r:embed="rId1"/>
        <a:stretch>
          <a:fillRect/>
        </a:stretch>
      </xdr:blipFill>
      <xdr:spPr>
        <a:xfrm>
          <a:off x="9786620" y="6339840"/>
          <a:ext cx="723900" cy="1201420"/>
        </a:xfrm>
        <a:prstGeom prst="rect">
          <a:avLst/>
        </a:prstGeom>
        <a:ln w="9525">
          <a:noFill/>
        </a:ln>
      </xdr:spPr>
    </xdr:pic>
    <xdr:clientData/>
  </xdr:oneCellAnchor>
  <xdr:oneCellAnchor>
    <xdr:from>
      <xdr:col>6</xdr:col>
      <xdr:colOff>126365</xdr:colOff>
      <xdr:row>10</xdr:row>
      <xdr:rowOff>0</xdr:rowOff>
    </xdr:from>
    <xdr:ext cx="723900" cy="1201469"/>
    <xdr:pic>
      <xdr:nvPicPr>
        <xdr:cNvPr id="13" name="Picture 647" descr="clipboard/drawings/NULL"/>
        <xdr:cNvPicPr/>
      </xdr:nvPicPr>
      <xdr:blipFill>
        <a:blip r:embed="rId1"/>
        <a:stretch>
          <a:fillRect/>
        </a:stretch>
      </xdr:blipFill>
      <xdr:spPr>
        <a:xfrm>
          <a:off x="9676765" y="6339840"/>
          <a:ext cx="723900" cy="1201420"/>
        </a:xfrm>
        <a:prstGeom prst="rect">
          <a:avLst/>
        </a:prstGeom>
        <a:ln w="9525">
          <a:noFill/>
        </a:ln>
      </xdr:spPr>
    </xdr:pic>
    <xdr:clientData/>
  </xdr:oneCellAnchor>
  <xdr:twoCellAnchor editAs="oneCell">
    <xdr:from>
      <xdr:col>7</xdr:col>
      <xdr:colOff>9525</xdr:colOff>
      <xdr:row>10</xdr:row>
      <xdr:rowOff>0</xdr:rowOff>
    </xdr:from>
    <xdr:to>
      <xdr:col>7</xdr:col>
      <xdr:colOff>466725</xdr:colOff>
      <xdr:row>10</xdr:row>
      <xdr:rowOff>666750</xdr:rowOff>
    </xdr:to>
    <xdr:pic>
      <xdr:nvPicPr>
        <xdr:cNvPr id="14" name="Picture 606" descr="clipboard/drawings/NULL"/>
        <xdr:cNvPicPr/>
      </xdr:nvPicPr>
      <xdr:blipFill>
        <a:blip r:embed="rId1">
          <a:lum/>
        </a:blip>
        <a:stretch>
          <a:fillRect/>
        </a:stretch>
      </xdr:blipFill>
      <xdr:spPr>
        <a:xfrm>
          <a:off x="11015345" y="6339840"/>
          <a:ext cx="457200" cy="666750"/>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657225</xdr:rowOff>
    </xdr:to>
    <xdr:pic>
      <xdr:nvPicPr>
        <xdr:cNvPr id="15" name="Picture 607" descr="clipboard/drawings/NULL"/>
        <xdr:cNvPicPr/>
      </xdr:nvPicPr>
      <xdr:blipFill>
        <a:blip r:embed="rId2">
          <a:lum/>
        </a:blip>
        <a:stretch>
          <a:fillRect/>
        </a:stretch>
      </xdr:blipFill>
      <xdr:spPr>
        <a:xfrm>
          <a:off x="11015345" y="6339840"/>
          <a:ext cx="457200" cy="65722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676275</xdr:rowOff>
    </xdr:to>
    <xdr:pic>
      <xdr:nvPicPr>
        <xdr:cNvPr id="16" name="Picture 617" descr="clipboard/drawings/NULL"/>
        <xdr:cNvPicPr/>
      </xdr:nvPicPr>
      <xdr:blipFill>
        <a:blip r:embed="rId3">
          <a:lum/>
        </a:blip>
        <a:stretch>
          <a:fillRect/>
        </a:stretch>
      </xdr:blipFill>
      <xdr:spPr>
        <a:xfrm>
          <a:off x="11015345" y="6339840"/>
          <a:ext cx="457200" cy="67627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401320</xdr:rowOff>
    </xdr:to>
    <xdr:pic>
      <xdr:nvPicPr>
        <xdr:cNvPr id="17" name="Picture 606" descr="clipboard/drawings/NULL"/>
        <xdr:cNvPicPr/>
      </xdr:nvPicPr>
      <xdr:blipFill>
        <a:blip r:embed="rId1">
          <a:lum/>
        </a:blip>
        <a:stretch>
          <a:fillRect/>
        </a:stretch>
      </xdr:blipFill>
      <xdr:spPr>
        <a:xfrm>
          <a:off x="11015345" y="6339840"/>
          <a:ext cx="457200" cy="401320"/>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391795</xdr:rowOff>
    </xdr:to>
    <xdr:pic>
      <xdr:nvPicPr>
        <xdr:cNvPr id="18" name="Picture 607" descr="clipboard/drawings/NULL"/>
        <xdr:cNvPicPr/>
      </xdr:nvPicPr>
      <xdr:blipFill>
        <a:blip r:embed="rId2">
          <a:lum/>
        </a:blip>
        <a:stretch>
          <a:fillRect/>
        </a:stretch>
      </xdr:blipFill>
      <xdr:spPr>
        <a:xfrm>
          <a:off x="11015345" y="6339840"/>
          <a:ext cx="457200" cy="39179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410845</xdr:rowOff>
    </xdr:to>
    <xdr:pic>
      <xdr:nvPicPr>
        <xdr:cNvPr id="19" name="Picture 617" descr="clipboard/drawings/NULL"/>
        <xdr:cNvPicPr/>
      </xdr:nvPicPr>
      <xdr:blipFill>
        <a:blip r:embed="rId3">
          <a:lum/>
        </a:blip>
        <a:stretch>
          <a:fillRect/>
        </a:stretch>
      </xdr:blipFill>
      <xdr:spPr>
        <a:xfrm>
          <a:off x="11015345" y="6339840"/>
          <a:ext cx="457200" cy="410845"/>
        </a:xfrm>
        <a:prstGeom prst="rect">
          <a:avLst/>
        </a:prstGeom>
        <a:noFill/>
        <a:ln w="9525">
          <a:noFill/>
        </a:ln>
      </xdr:spPr>
    </xdr:pic>
    <xdr:clientData/>
  </xdr:twoCellAnchor>
  <xdr:twoCellAnchor editAs="oneCell">
    <xdr:from>
      <xdr:col>7</xdr:col>
      <xdr:colOff>3517900</xdr:colOff>
      <xdr:row>16</xdr:row>
      <xdr:rowOff>127000</xdr:rowOff>
    </xdr:from>
    <xdr:to>
      <xdr:col>7</xdr:col>
      <xdr:colOff>3996055</xdr:colOff>
      <xdr:row>16</xdr:row>
      <xdr:rowOff>876300</xdr:rowOff>
    </xdr:to>
    <xdr:pic>
      <xdr:nvPicPr>
        <xdr:cNvPr id="20" name="Picture 1" descr="clip_image2049"/>
        <xdr:cNvPicPr>
          <a:picLocks noChangeAspect="1"/>
        </xdr:cNvPicPr>
      </xdr:nvPicPr>
      <xdr:blipFill>
        <a:blip r:embed="rId4"/>
        <a:stretch>
          <a:fillRect/>
        </a:stretch>
      </xdr:blipFill>
      <xdr:spPr>
        <a:xfrm>
          <a:off x="14523720" y="14460220"/>
          <a:ext cx="478155" cy="749300"/>
        </a:xfrm>
        <a:prstGeom prst="rect">
          <a:avLst/>
        </a:prstGeom>
        <a:noFill/>
        <a:ln w="9525">
          <a:noFill/>
        </a:ln>
      </xdr:spPr>
    </xdr:pic>
    <xdr:clientData/>
  </xdr:twoCellAnchor>
  <xdr:oneCellAnchor>
    <xdr:from>
      <xdr:col>9</xdr:col>
      <xdr:colOff>271145</xdr:colOff>
      <xdr:row>21</xdr:row>
      <xdr:rowOff>561340</xdr:rowOff>
    </xdr:from>
    <xdr:ext cx="723900" cy="1403399"/>
    <xdr:pic>
      <xdr:nvPicPr>
        <xdr:cNvPr id="21" name="Picture 647" descr="clipboard/drawings/NULL"/>
        <xdr:cNvPicPr/>
      </xdr:nvPicPr>
      <xdr:blipFill>
        <a:blip r:embed="rId1"/>
        <a:stretch>
          <a:fillRect/>
        </a:stretch>
      </xdr:blipFill>
      <xdr:spPr>
        <a:xfrm>
          <a:off x="16843375" y="19314160"/>
          <a:ext cx="723900" cy="1403350"/>
        </a:xfrm>
        <a:prstGeom prst="rect">
          <a:avLst/>
        </a:prstGeom>
        <a:ln w="9525">
          <a:noFill/>
        </a:ln>
      </xdr:spPr>
    </xdr:pic>
    <xdr:clientData/>
  </xdr:oneCellAnchor>
  <xdr:twoCellAnchor editAs="oneCell">
    <xdr:from>
      <xdr:col>7</xdr:col>
      <xdr:colOff>9525</xdr:colOff>
      <xdr:row>10</xdr:row>
      <xdr:rowOff>0</xdr:rowOff>
    </xdr:from>
    <xdr:to>
      <xdr:col>7</xdr:col>
      <xdr:colOff>466725</xdr:colOff>
      <xdr:row>10</xdr:row>
      <xdr:rowOff>666750</xdr:rowOff>
    </xdr:to>
    <xdr:pic>
      <xdr:nvPicPr>
        <xdr:cNvPr id="2" name="Picture 606" descr="clipboard/drawings/NULL"/>
        <xdr:cNvPicPr/>
      </xdr:nvPicPr>
      <xdr:blipFill>
        <a:blip r:embed="rId1" cstate="print">
          <a:lum/>
        </a:blip>
        <a:stretch>
          <a:fillRect/>
        </a:stretch>
      </xdr:blipFill>
      <xdr:spPr>
        <a:xfrm>
          <a:off x="11015345" y="6339840"/>
          <a:ext cx="457200" cy="666750"/>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657225</xdr:rowOff>
    </xdr:to>
    <xdr:pic>
      <xdr:nvPicPr>
        <xdr:cNvPr id="22" name="Picture 607" descr="clipboard/drawings/NULL"/>
        <xdr:cNvPicPr/>
      </xdr:nvPicPr>
      <xdr:blipFill>
        <a:blip r:embed="rId2" cstate="print">
          <a:lum/>
        </a:blip>
        <a:stretch>
          <a:fillRect/>
        </a:stretch>
      </xdr:blipFill>
      <xdr:spPr>
        <a:xfrm>
          <a:off x="11015345" y="6339840"/>
          <a:ext cx="457200" cy="65722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676275</xdr:rowOff>
    </xdr:to>
    <xdr:pic>
      <xdr:nvPicPr>
        <xdr:cNvPr id="23" name="Picture 617" descr="clipboard/drawings/NULL"/>
        <xdr:cNvPicPr/>
      </xdr:nvPicPr>
      <xdr:blipFill>
        <a:blip r:embed="rId3" cstate="print">
          <a:lum/>
        </a:blip>
        <a:stretch>
          <a:fillRect/>
        </a:stretch>
      </xdr:blipFill>
      <xdr:spPr>
        <a:xfrm>
          <a:off x="11015345" y="6339840"/>
          <a:ext cx="457200" cy="67627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401320</xdr:rowOff>
    </xdr:to>
    <xdr:pic>
      <xdr:nvPicPr>
        <xdr:cNvPr id="24" name="Picture 606" descr="clipboard/drawings/NULL"/>
        <xdr:cNvPicPr/>
      </xdr:nvPicPr>
      <xdr:blipFill>
        <a:blip r:embed="rId1" cstate="print">
          <a:lum/>
        </a:blip>
        <a:stretch>
          <a:fillRect/>
        </a:stretch>
      </xdr:blipFill>
      <xdr:spPr>
        <a:xfrm>
          <a:off x="11015345" y="6339840"/>
          <a:ext cx="457200" cy="401320"/>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391795</xdr:rowOff>
    </xdr:to>
    <xdr:pic>
      <xdr:nvPicPr>
        <xdr:cNvPr id="25" name="Picture 607" descr="clipboard/drawings/NULL"/>
        <xdr:cNvPicPr/>
      </xdr:nvPicPr>
      <xdr:blipFill>
        <a:blip r:embed="rId2" cstate="print">
          <a:lum/>
        </a:blip>
        <a:stretch>
          <a:fillRect/>
        </a:stretch>
      </xdr:blipFill>
      <xdr:spPr>
        <a:xfrm>
          <a:off x="11015345" y="6339840"/>
          <a:ext cx="457200" cy="391795"/>
        </a:xfrm>
        <a:prstGeom prst="rect">
          <a:avLst/>
        </a:prstGeom>
        <a:noFill/>
        <a:ln w="9525">
          <a:noFill/>
        </a:ln>
      </xdr:spPr>
    </xdr:pic>
    <xdr:clientData/>
  </xdr:twoCellAnchor>
  <xdr:twoCellAnchor editAs="oneCell">
    <xdr:from>
      <xdr:col>7</xdr:col>
      <xdr:colOff>9525</xdr:colOff>
      <xdr:row>10</xdr:row>
      <xdr:rowOff>0</xdr:rowOff>
    </xdr:from>
    <xdr:to>
      <xdr:col>7</xdr:col>
      <xdr:colOff>466725</xdr:colOff>
      <xdr:row>10</xdr:row>
      <xdr:rowOff>410845</xdr:rowOff>
    </xdr:to>
    <xdr:pic>
      <xdr:nvPicPr>
        <xdr:cNvPr id="26" name="Picture 617" descr="clipboard/drawings/NULL"/>
        <xdr:cNvPicPr/>
      </xdr:nvPicPr>
      <xdr:blipFill>
        <a:blip r:embed="rId3" cstate="print">
          <a:lum/>
        </a:blip>
        <a:stretch>
          <a:fillRect/>
        </a:stretch>
      </xdr:blipFill>
      <xdr:spPr>
        <a:xfrm>
          <a:off x="11015345" y="6339840"/>
          <a:ext cx="457200" cy="410845"/>
        </a:xfrm>
        <a:prstGeom prst="rect">
          <a:avLst/>
        </a:prstGeom>
        <a:noFill/>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27" name="Picture 606" descr="clipboard/drawings/NULL"/>
        <xdr:cNvPicPr/>
      </xdr:nvPicPr>
      <xdr:blipFill>
        <a:blip r:embed="rId1">
          <a:lum/>
        </a:blip>
        <a:stretch>
          <a:fillRect/>
        </a:stretch>
      </xdr:blipFill>
      <xdr:spPr>
        <a:xfrm>
          <a:off x="11015345" y="33337500"/>
          <a:ext cx="457200" cy="441960"/>
        </a:xfrm>
        <a:prstGeom prst="rect">
          <a:avLst/>
        </a:prstGeom>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28" name="Picture 607" descr="clipboard/drawings/NULL"/>
        <xdr:cNvPicPr/>
      </xdr:nvPicPr>
      <xdr:blipFill>
        <a:blip r:embed="rId2">
          <a:lum/>
        </a:blip>
        <a:stretch>
          <a:fillRect/>
        </a:stretch>
      </xdr:blipFill>
      <xdr:spPr>
        <a:xfrm>
          <a:off x="11015345" y="33337500"/>
          <a:ext cx="457200" cy="441960"/>
        </a:xfrm>
        <a:prstGeom prst="rect">
          <a:avLst/>
        </a:prstGeom>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29" name="Picture 617" descr="clipboard/drawings/NULL"/>
        <xdr:cNvPicPr/>
      </xdr:nvPicPr>
      <xdr:blipFill>
        <a:blip r:embed="rId3">
          <a:lum/>
        </a:blip>
        <a:stretch>
          <a:fillRect/>
        </a:stretch>
      </xdr:blipFill>
      <xdr:spPr>
        <a:xfrm>
          <a:off x="11015345" y="33337500"/>
          <a:ext cx="457200" cy="441960"/>
        </a:xfrm>
        <a:prstGeom prst="rect">
          <a:avLst/>
        </a:prstGeom>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30" name="Picture 606" descr="clipboard/drawings/NULL"/>
        <xdr:cNvPicPr/>
      </xdr:nvPicPr>
      <xdr:blipFill>
        <a:blip r:embed="rId1">
          <a:lum/>
        </a:blip>
        <a:stretch>
          <a:fillRect/>
        </a:stretch>
      </xdr:blipFill>
      <xdr:spPr>
        <a:xfrm>
          <a:off x="11015345" y="33337500"/>
          <a:ext cx="457200" cy="441960"/>
        </a:xfrm>
        <a:prstGeom prst="rect">
          <a:avLst/>
        </a:prstGeom>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31" name="Picture 607" descr="clipboard/drawings/NULL"/>
        <xdr:cNvPicPr/>
      </xdr:nvPicPr>
      <xdr:blipFill>
        <a:blip r:embed="rId2">
          <a:lum/>
        </a:blip>
        <a:stretch>
          <a:fillRect/>
        </a:stretch>
      </xdr:blipFill>
      <xdr:spPr>
        <a:xfrm>
          <a:off x="11015345" y="33337500"/>
          <a:ext cx="457200" cy="441960"/>
        </a:xfrm>
        <a:prstGeom prst="rect">
          <a:avLst/>
        </a:prstGeom>
        <a:ln w="9525">
          <a:noFill/>
        </a:ln>
      </xdr:spPr>
    </xdr:pic>
    <xdr:clientData/>
  </xdr:twoCellAnchor>
  <xdr:twoCellAnchor>
    <xdr:from>
      <xdr:col>7</xdr:col>
      <xdr:colOff>9525</xdr:colOff>
      <xdr:row>44</xdr:row>
      <xdr:rowOff>0</xdr:rowOff>
    </xdr:from>
    <xdr:to>
      <xdr:col>7</xdr:col>
      <xdr:colOff>466725</xdr:colOff>
      <xdr:row>44</xdr:row>
      <xdr:rowOff>800100</xdr:rowOff>
    </xdr:to>
    <xdr:pic>
      <xdr:nvPicPr>
        <xdr:cNvPr id="32" name="Picture 617" descr="clipboard/drawings/NULL"/>
        <xdr:cNvPicPr/>
      </xdr:nvPicPr>
      <xdr:blipFill>
        <a:blip r:embed="rId3">
          <a:lum/>
        </a:blip>
        <a:stretch>
          <a:fillRect/>
        </a:stretch>
      </xdr:blipFill>
      <xdr:spPr>
        <a:xfrm>
          <a:off x="11015345" y="33337500"/>
          <a:ext cx="457200" cy="441960"/>
        </a:xfrm>
        <a:prstGeom prst="rect">
          <a:avLst/>
        </a:prstGeom>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7"/>
  <sheetViews>
    <sheetView tabSelected="1" zoomScale="46" zoomScaleNormal="46" workbookViewId="0">
      <pane ySplit="5" topLeftCell="A6" activePane="bottomLeft" state="frozen"/>
      <selection/>
      <selection pane="bottomLeft" activeCell="H2" sqref="H2:H5"/>
    </sheetView>
  </sheetViews>
  <sheetFormatPr defaultColWidth="9" defaultRowHeight="15.6"/>
  <cols>
    <col min="1" max="1" width="7.48148148148148" style="3" customWidth="1"/>
    <col min="2" max="2" width="18.3333333333333" style="4" customWidth="1"/>
    <col min="3" max="3" width="61" style="5" customWidth="1"/>
    <col min="4" max="4" width="16.1111111111111" style="4" customWidth="1"/>
    <col min="5" max="5" width="17.6666666666667" style="4" customWidth="1"/>
    <col min="6" max="6" width="18.6666666666667" style="4" customWidth="1"/>
    <col min="7" max="7" width="21.2222222222222" style="6" customWidth="1"/>
    <col min="8" max="8" width="68.6111111111111" style="7" customWidth="1"/>
    <col min="9" max="9" width="12.5555555555556" style="6" customWidth="1"/>
    <col min="10" max="11" width="12.5555555555556" style="8" customWidth="1"/>
    <col min="12" max="12" width="9.33333333333333" style="2" customWidth="1"/>
    <col min="13" max="14" width="8.2037037037037" style="2" customWidth="1"/>
    <col min="15" max="17" width="9.16666666666667" style="2" customWidth="1"/>
    <col min="18" max="18" width="11.1111111111111" style="6" customWidth="1"/>
    <col min="19" max="19" width="9.44444444444444" style="2" customWidth="1"/>
    <col min="20" max="20" width="9.16666666666667" style="9" customWidth="1"/>
    <col min="21" max="21" width="73.9074074074074" style="7" customWidth="1"/>
    <col min="22" max="22" width="16.1759259259259" style="10" customWidth="1"/>
    <col min="23" max="23" width="14.7222222222222" style="2" customWidth="1"/>
    <col min="24" max="16315" width="9" style="2"/>
    <col min="16316" max="16316" width="30.1111111111111" style="2"/>
    <col min="16317" max="16384" width="9" style="2"/>
  </cols>
  <sheetData>
    <row r="1" ht="65" customHeight="1" spans="1:22">
      <c r="A1" s="11" t="s">
        <v>0</v>
      </c>
      <c r="B1" s="11"/>
      <c r="C1" s="12"/>
      <c r="D1" s="11"/>
      <c r="E1" s="11"/>
      <c r="F1" s="11"/>
      <c r="G1" s="11"/>
      <c r="H1" s="12"/>
      <c r="I1" s="11"/>
      <c r="J1" s="11"/>
      <c r="K1" s="11"/>
      <c r="L1" s="11"/>
      <c r="M1" s="11"/>
      <c r="N1" s="11"/>
      <c r="O1" s="11"/>
      <c r="P1" s="11"/>
      <c r="Q1" s="11"/>
      <c r="R1" s="11"/>
      <c r="S1" s="11"/>
      <c r="T1" s="11"/>
      <c r="U1" s="12"/>
      <c r="V1" s="11"/>
    </row>
    <row r="2" s="1" customFormat="1" ht="23" customHeight="1" spans="1:22">
      <c r="A2" s="13" t="s">
        <v>1</v>
      </c>
      <c r="B2" s="13" t="s">
        <v>2</v>
      </c>
      <c r="C2" s="13" t="s">
        <v>3</v>
      </c>
      <c r="D2" s="13" t="s">
        <v>4</v>
      </c>
      <c r="E2" s="13" t="s">
        <v>5</v>
      </c>
      <c r="F2" s="13" t="s">
        <v>6</v>
      </c>
      <c r="G2" s="13" t="s">
        <v>7</v>
      </c>
      <c r="H2" s="13" t="s">
        <v>8</v>
      </c>
      <c r="I2" s="13" t="s">
        <v>9</v>
      </c>
      <c r="J2" s="13" t="s">
        <v>10</v>
      </c>
      <c r="K2" s="13"/>
      <c r="L2" s="13"/>
      <c r="M2" s="13"/>
      <c r="N2" s="13"/>
      <c r="O2" s="13"/>
      <c r="P2" s="13"/>
      <c r="Q2" s="13"/>
      <c r="R2" s="13"/>
      <c r="S2" s="13"/>
      <c r="T2" s="35" t="s">
        <v>11</v>
      </c>
      <c r="U2" s="13" t="s">
        <v>12</v>
      </c>
      <c r="V2" s="13" t="s">
        <v>13</v>
      </c>
    </row>
    <row r="3" s="1" customFormat="1" ht="25" customHeight="1" spans="1:22">
      <c r="A3" s="13"/>
      <c r="B3" s="13"/>
      <c r="C3" s="13"/>
      <c r="D3" s="13"/>
      <c r="E3" s="13"/>
      <c r="F3" s="13"/>
      <c r="G3" s="13"/>
      <c r="H3" s="13"/>
      <c r="I3" s="13"/>
      <c r="J3" s="13" t="s">
        <v>14</v>
      </c>
      <c r="K3" s="13"/>
      <c r="L3" s="13"/>
      <c r="M3" s="13"/>
      <c r="N3" s="13"/>
      <c r="O3" s="13"/>
      <c r="P3" s="13"/>
      <c r="Q3" s="13"/>
      <c r="R3" s="13" t="s">
        <v>15</v>
      </c>
      <c r="S3" s="13" t="s">
        <v>16</v>
      </c>
      <c r="T3" s="35"/>
      <c r="U3" s="13"/>
      <c r="V3" s="13"/>
    </row>
    <row r="4" s="1" customFormat="1" ht="43" customHeight="1" spans="1:22">
      <c r="A4" s="13"/>
      <c r="B4" s="13"/>
      <c r="C4" s="13"/>
      <c r="D4" s="13"/>
      <c r="E4" s="13"/>
      <c r="F4" s="13"/>
      <c r="G4" s="13"/>
      <c r="H4" s="13"/>
      <c r="I4" s="13"/>
      <c r="J4" s="13" t="s">
        <v>17</v>
      </c>
      <c r="K4" s="13" t="s">
        <v>18</v>
      </c>
      <c r="L4" s="13"/>
      <c r="M4" s="13" t="s">
        <v>19</v>
      </c>
      <c r="N4" s="13"/>
      <c r="O4" s="13" t="s">
        <v>20</v>
      </c>
      <c r="P4" s="13" t="s">
        <v>21</v>
      </c>
      <c r="Q4" s="13" t="s">
        <v>22</v>
      </c>
      <c r="R4" s="13"/>
      <c r="S4" s="13"/>
      <c r="T4" s="35"/>
      <c r="U4" s="13"/>
      <c r="V4" s="13"/>
    </row>
    <row r="5" s="1" customFormat="1" ht="71" customHeight="1" spans="1:22">
      <c r="A5" s="13"/>
      <c r="B5" s="13"/>
      <c r="C5" s="13"/>
      <c r="D5" s="13"/>
      <c r="E5" s="13"/>
      <c r="F5" s="13"/>
      <c r="G5" s="13"/>
      <c r="H5" s="13"/>
      <c r="I5" s="13"/>
      <c r="J5" s="13"/>
      <c r="K5" s="13" t="s">
        <v>23</v>
      </c>
      <c r="L5" s="13" t="s">
        <v>24</v>
      </c>
      <c r="M5" s="13" t="s">
        <v>23</v>
      </c>
      <c r="N5" s="13" t="s">
        <v>24</v>
      </c>
      <c r="O5" s="13"/>
      <c r="P5" s="13"/>
      <c r="Q5" s="13"/>
      <c r="R5" s="13"/>
      <c r="S5" s="13"/>
      <c r="T5" s="35"/>
      <c r="U5" s="13"/>
      <c r="V5" s="13"/>
    </row>
    <row r="6" s="1" customFormat="1" ht="46" customHeight="1" spans="1:22">
      <c r="A6" s="13" t="s">
        <v>25</v>
      </c>
      <c r="B6" s="13"/>
      <c r="C6" s="13"/>
      <c r="D6" s="13"/>
      <c r="E6" s="13"/>
      <c r="F6" s="13"/>
      <c r="G6" s="13"/>
      <c r="H6" s="13"/>
      <c r="I6" s="29">
        <f>SUM(I7:I55)</f>
        <v>18356.87</v>
      </c>
      <c r="J6" s="29">
        <f t="shared" ref="J6:S6" si="0">SUM(J7:J55)</f>
        <v>18356.87</v>
      </c>
      <c r="K6" s="29">
        <f t="shared" si="0"/>
        <v>15218.87</v>
      </c>
      <c r="L6" s="29">
        <f t="shared" si="0"/>
        <v>1658</v>
      </c>
      <c r="M6" s="29">
        <f t="shared" si="0"/>
        <v>622</v>
      </c>
      <c r="N6" s="29">
        <f t="shared" si="0"/>
        <v>0</v>
      </c>
      <c r="O6" s="29">
        <f t="shared" si="0"/>
        <v>616</v>
      </c>
      <c r="P6" s="29">
        <f t="shared" si="0"/>
        <v>174</v>
      </c>
      <c r="Q6" s="29">
        <f t="shared" si="0"/>
        <v>0</v>
      </c>
      <c r="R6" s="29">
        <f t="shared" si="0"/>
        <v>0</v>
      </c>
      <c r="S6" s="29">
        <f t="shared" si="0"/>
        <v>68</v>
      </c>
      <c r="T6" s="35"/>
      <c r="U6" s="36"/>
      <c r="V6" s="13"/>
    </row>
    <row r="7" s="1" customFormat="1" ht="69.6" spans="1:22">
      <c r="A7" s="14">
        <v>1</v>
      </c>
      <c r="B7" s="15" t="s">
        <v>26</v>
      </c>
      <c r="C7" s="16" t="s">
        <v>27</v>
      </c>
      <c r="D7" s="16" t="s">
        <v>28</v>
      </c>
      <c r="E7" s="16" t="s">
        <v>29</v>
      </c>
      <c r="F7" s="16" t="s">
        <v>30</v>
      </c>
      <c r="G7" s="16" t="s">
        <v>31</v>
      </c>
      <c r="H7" s="17" t="s">
        <v>32</v>
      </c>
      <c r="I7" s="15">
        <f>J7</f>
        <v>160</v>
      </c>
      <c r="J7" s="15">
        <v>160</v>
      </c>
      <c r="K7" s="15"/>
      <c r="L7" s="15">
        <v>160</v>
      </c>
      <c r="M7" s="15"/>
      <c r="N7" s="15"/>
      <c r="O7" s="15"/>
      <c r="P7" s="15"/>
      <c r="Q7" s="15"/>
      <c r="R7" s="15"/>
      <c r="S7" s="15"/>
      <c r="T7" s="15">
        <v>530</v>
      </c>
      <c r="U7" s="17" t="s">
        <v>33</v>
      </c>
      <c r="V7" s="16" t="s">
        <v>34</v>
      </c>
    </row>
    <row r="8" s="1" customFormat="1" ht="52.2" spans="1:22">
      <c r="A8" s="14">
        <v>2</v>
      </c>
      <c r="B8" s="15" t="s">
        <v>35</v>
      </c>
      <c r="C8" s="16" t="s">
        <v>36</v>
      </c>
      <c r="D8" s="16" t="s">
        <v>37</v>
      </c>
      <c r="E8" s="16" t="s">
        <v>38</v>
      </c>
      <c r="F8" s="16" t="s">
        <v>39</v>
      </c>
      <c r="G8" s="16" t="s">
        <v>31</v>
      </c>
      <c r="H8" s="17" t="s">
        <v>40</v>
      </c>
      <c r="I8" s="15">
        <v>75</v>
      </c>
      <c r="J8" s="15">
        <v>75</v>
      </c>
      <c r="K8" s="15">
        <v>22</v>
      </c>
      <c r="L8" s="15">
        <v>53</v>
      </c>
      <c r="M8" s="15"/>
      <c r="N8" s="15"/>
      <c r="O8" s="15"/>
      <c r="P8" s="15"/>
      <c r="Q8" s="15"/>
      <c r="R8" s="15"/>
      <c r="S8" s="15"/>
      <c r="T8" s="15">
        <v>1000</v>
      </c>
      <c r="U8" s="17" t="s">
        <v>41</v>
      </c>
      <c r="V8" s="16" t="s">
        <v>34</v>
      </c>
    </row>
    <row r="9" s="1" customFormat="1" ht="34.8" spans="1:22">
      <c r="A9" s="14">
        <v>3</v>
      </c>
      <c r="B9" s="15" t="s">
        <v>42</v>
      </c>
      <c r="C9" s="16" t="s">
        <v>43</v>
      </c>
      <c r="D9" s="16" t="s">
        <v>44</v>
      </c>
      <c r="E9" s="16" t="s">
        <v>45</v>
      </c>
      <c r="F9" s="16" t="s">
        <v>46</v>
      </c>
      <c r="G9" s="16" t="s">
        <v>31</v>
      </c>
      <c r="H9" s="17" t="s">
        <v>47</v>
      </c>
      <c r="I9" s="15">
        <v>120</v>
      </c>
      <c r="J9" s="15">
        <v>120</v>
      </c>
      <c r="K9" s="15">
        <v>120</v>
      </c>
      <c r="L9" s="15"/>
      <c r="M9" s="15"/>
      <c r="N9" s="15"/>
      <c r="O9" s="15"/>
      <c r="P9" s="15"/>
      <c r="Q9" s="15"/>
      <c r="R9" s="15"/>
      <c r="S9" s="15"/>
      <c r="T9" s="15">
        <v>1000</v>
      </c>
      <c r="U9" s="17" t="s">
        <v>48</v>
      </c>
      <c r="V9" s="16" t="s">
        <v>34</v>
      </c>
    </row>
    <row r="10" s="1" customFormat="1" ht="69.6" spans="1:22">
      <c r="A10" s="14">
        <v>4</v>
      </c>
      <c r="B10" s="15" t="s">
        <v>49</v>
      </c>
      <c r="C10" s="16" t="s">
        <v>50</v>
      </c>
      <c r="D10" s="16" t="s">
        <v>51</v>
      </c>
      <c r="E10" s="16" t="s">
        <v>52</v>
      </c>
      <c r="F10" s="16" t="s">
        <v>53</v>
      </c>
      <c r="G10" s="16" t="s">
        <v>31</v>
      </c>
      <c r="H10" s="17" t="s">
        <v>54</v>
      </c>
      <c r="I10" s="15">
        <v>165</v>
      </c>
      <c r="J10" s="15">
        <v>165</v>
      </c>
      <c r="K10" s="15">
        <v>165</v>
      </c>
      <c r="L10" s="15"/>
      <c r="M10" s="15"/>
      <c r="N10" s="15"/>
      <c r="O10" s="15"/>
      <c r="P10" s="15"/>
      <c r="Q10" s="15"/>
      <c r="R10" s="15"/>
      <c r="S10" s="15"/>
      <c r="T10" s="15">
        <v>1400</v>
      </c>
      <c r="U10" s="17" t="s">
        <v>55</v>
      </c>
      <c r="V10" s="16" t="s">
        <v>34</v>
      </c>
    </row>
    <row r="11" s="1" customFormat="1" ht="90" customHeight="1" spans="1:22">
      <c r="A11" s="14">
        <v>5</v>
      </c>
      <c r="B11" s="15" t="s">
        <v>56</v>
      </c>
      <c r="C11" s="16" t="s">
        <v>57</v>
      </c>
      <c r="D11" s="16" t="s">
        <v>44</v>
      </c>
      <c r="E11" s="16" t="s">
        <v>58</v>
      </c>
      <c r="F11" s="16" t="s">
        <v>59</v>
      </c>
      <c r="G11" s="18" t="s">
        <v>60</v>
      </c>
      <c r="H11" s="17" t="s">
        <v>61</v>
      </c>
      <c r="I11" s="15">
        <v>705</v>
      </c>
      <c r="J11" s="15">
        <v>705</v>
      </c>
      <c r="K11" s="15">
        <v>705</v>
      </c>
      <c r="L11" s="15"/>
      <c r="M11" s="15"/>
      <c r="N11" s="15"/>
      <c r="O11" s="15"/>
      <c r="P11" s="15"/>
      <c r="Q11" s="15"/>
      <c r="R11" s="15"/>
      <c r="S11" s="15"/>
      <c r="T11" s="15">
        <v>890</v>
      </c>
      <c r="U11" s="37" t="s">
        <v>55</v>
      </c>
      <c r="V11" s="16" t="s">
        <v>62</v>
      </c>
    </row>
    <row r="12" s="1" customFormat="1" ht="104.4" spans="1:22">
      <c r="A12" s="14">
        <v>6</v>
      </c>
      <c r="B12" s="15" t="s">
        <v>63</v>
      </c>
      <c r="C12" s="18" t="s">
        <v>64</v>
      </c>
      <c r="D12" s="16" t="s">
        <v>44</v>
      </c>
      <c r="E12" s="16" t="s">
        <v>58</v>
      </c>
      <c r="F12" s="16" t="s">
        <v>59</v>
      </c>
      <c r="G12" s="18" t="s">
        <v>65</v>
      </c>
      <c r="H12" s="17" t="s">
        <v>66</v>
      </c>
      <c r="I12" s="15">
        <v>520</v>
      </c>
      <c r="J12" s="15">
        <v>520</v>
      </c>
      <c r="K12" s="15">
        <v>520</v>
      </c>
      <c r="L12" s="15"/>
      <c r="M12" s="15"/>
      <c r="N12" s="15"/>
      <c r="O12" s="15"/>
      <c r="P12" s="15"/>
      <c r="Q12" s="15"/>
      <c r="R12" s="15"/>
      <c r="S12" s="15"/>
      <c r="T12" s="15">
        <v>485</v>
      </c>
      <c r="U12" s="37" t="s">
        <v>67</v>
      </c>
      <c r="V12" s="16" t="s">
        <v>68</v>
      </c>
    </row>
    <row r="13" s="1" customFormat="1" ht="104.4" spans="1:22">
      <c r="A13" s="14">
        <v>7</v>
      </c>
      <c r="B13" s="15" t="s">
        <v>69</v>
      </c>
      <c r="C13" s="18" t="s">
        <v>70</v>
      </c>
      <c r="D13" s="16" t="s">
        <v>44</v>
      </c>
      <c r="E13" s="16" t="s">
        <v>71</v>
      </c>
      <c r="F13" s="16" t="s">
        <v>72</v>
      </c>
      <c r="G13" s="18" t="s">
        <v>73</v>
      </c>
      <c r="H13" s="17" t="s">
        <v>74</v>
      </c>
      <c r="I13" s="15">
        <v>910</v>
      </c>
      <c r="J13" s="15">
        <v>910</v>
      </c>
      <c r="K13" s="15">
        <v>910</v>
      </c>
      <c r="L13" s="15"/>
      <c r="M13" s="15"/>
      <c r="N13" s="15"/>
      <c r="O13" s="15"/>
      <c r="P13" s="15"/>
      <c r="Q13" s="15"/>
      <c r="R13" s="15"/>
      <c r="S13" s="15"/>
      <c r="T13" s="15">
        <v>936</v>
      </c>
      <c r="U13" s="37" t="s">
        <v>75</v>
      </c>
      <c r="V13" s="16" t="s">
        <v>76</v>
      </c>
    </row>
    <row r="14" s="1" customFormat="1" ht="87" spans="1:22">
      <c r="A14" s="14">
        <v>8</v>
      </c>
      <c r="B14" s="15" t="s">
        <v>77</v>
      </c>
      <c r="C14" s="18" t="s">
        <v>78</v>
      </c>
      <c r="D14" s="16" t="s">
        <v>44</v>
      </c>
      <c r="E14" s="16" t="s">
        <v>71</v>
      </c>
      <c r="F14" s="16" t="s">
        <v>79</v>
      </c>
      <c r="G14" s="18" t="s">
        <v>80</v>
      </c>
      <c r="H14" s="17" t="s">
        <v>81</v>
      </c>
      <c r="I14" s="15">
        <v>2000</v>
      </c>
      <c r="J14" s="15">
        <v>2000</v>
      </c>
      <c r="K14" s="15">
        <v>2000</v>
      </c>
      <c r="L14" s="15"/>
      <c r="M14" s="15"/>
      <c r="N14" s="15"/>
      <c r="O14" s="15"/>
      <c r="P14" s="15"/>
      <c r="Q14" s="15"/>
      <c r="R14" s="15"/>
      <c r="S14" s="15"/>
      <c r="T14" s="15"/>
      <c r="U14" s="38" t="s">
        <v>82</v>
      </c>
      <c r="V14" s="16" t="s">
        <v>83</v>
      </c>
    </row>
    <row r="15" s="1" customFormat="1" ht="121.8" spans="1:22">
      <c r="A15" s="14">
        <v>9</v>
      </c>
      <c r="B15" s="15" t="s">
        <v>84</v>
      </c>
      <c r="C15" s="18" t="s">
        <v>85</v>
      </c>
      <c r="D15" s="16" t="s">
        <v>44</v>
      </c>
      <c r="E15" s="16" t="s">
        <v>86</v>
      </c>
      <c r="F15" s="16" t="s">
        <v>79</v>
      </c>
      <c r="G15" s="18" t="s">
        <v>80</v>
      </c>
      <c r="H15" s="17" t="s">
        <v>87</v>
      </c>
      <c r="I15" s="15">
        <v>1630</v>
      </c>
      <c r="J15" s="15">
        <v>1630</v>
      </c>
      <c r="K15" s="15">
        <v>1630</v>
      </c>
      <c r="L15" s="15"/>
      <c r="M15" s="15"/>
      <c r="N15" s="15"/>
      <c r="O15" s="15"/>
      <c r="P15" s="15"/>
      <c r="Q15" s="15"/>
      <c r="R15" s="15"/>
      <c r="S15" s="15"/>
      <c r="T15" s="15"/>
      <c r="U15" s="38" t="s">
        <v>88</v>
      </c>
      <c r="V15" s="16" t="s">
        <v>76</v>
      </c>
    </row>
    <row r="16" s="1" customFormat="1" ht="121.8" spans="1:22">
      <c r="A16" s="14">
        <v>10</v>
      </c>
      <c r="B16" s="15" t="s">
        <v>89</v>
      </c>
      <c r="C16" s="18" t="s">
        <v>90</v>
      </c>
      <c r="D16" s="16" t="s">
        <v>44</v>
      </c>
      <c r="E16" s="16" t="s">
        <v>71</v>
      </c>
      <c r="F16" s="16" t="s">
        <v>79</v>
      </c>
      <c r="G16" s="18" t="s">
        <v>80</v>
      </c>
      <c r="H16" s="17" t="s">
        <v>91</v>
      </c>
      <c r="I16" s="15">
        <v>1626</v>
      </c>
      <c r="J16" s="15">
        <v>1626</v>
      </c>
      <c r="K16" s="15">
        <v>1010</v>
      </c>
      <c r="L16" s="15"/>
      <c r="M16" s="15"/>
      <c r="N16" s="15"/>
      <c r="O16" s="15">
        <v>616</v>
      </c>
      <c r="P16" s="15"/>
      <c r="Q16" s="15"/>
      <c r="R16" s="15"/>
      <c r="S16" s="15"/>
      <c r="T16" s="15"/>
      <c r="U16" s="37" t="s">
        <v>92</v>
      </c>
      <c r="V16" s="16" t="s">
        <v>93</v>
      </c>
    </row>
    <row r="17" s="1" customFormat="1" ht="87" spans="1:22">
      <c r="A17" s="14">
        <v>11</v>
      </c>
      <c r="B17" s="15" t="s">
        <v>94</v>
      </c>
      <c r="C17" s="18" t="s">
        <v>95</v>
      </c>
      <c r="D17" s="16" t="s">
        <v>44</v>
      </c>
      <c r="E17" s="16" t="s">
        <v>71</v>
      </c>
      <c r="F17" s="16" t="s">
        <v>72</v>
      </c>
      <c r="G17" s="18" t="s">
        <v>96</v>
      </c>
      <c r="H17" s="17" t="s">
        <v>97</v>
      </c>
      <c r="I17" s="15">
        <v>2000</v>
      </c>
      <c r="J17" s="15">
        <v>2000</v>
      </c>
      <c r="K17" s="15">
        <v>2000</v>
      </c>
      <c r="L17" s="15"/>
      <c r="M17" s="15"/>
      <c r="N17" s="15"/>
      <c r="O17" s="15"/>
      <c r="P17" s="15"/>
      <c r="Q17" s="15"/>
      <c r="R17" s="15"/>
      <c r="S17" s="15"/>
      <c r="T17" s="15">
        <v>439</v>
      </c>
      <c r="U17" s="38" t="s">
        <v>98</v>
      </c>
      <c r="V17" s="16" t="s">
        <v>83</v>
      </c>
    </row>
    <row r="18" s="1" customFormat="1" ht="104.4" spans="1:22">
      <c r="A18" s="14">
        <v>12</v>
      </c>
      <c r="B18" s="15" t="s">
        <v>99</v>
      </c>
      <c r="C18" s="16" t="s">
        <v>100</v>
      </c>
      <c r="D18" s="16" t="s">
        <v>101</v>
      </c>
      <c r="E18" s="16" t="s">
        <v>102</v>
      </c>
      <c r="F18" s="16" t="s">
        <v>103</v>
      </c>
      <c r="G18" s="16" t="s">
        <v>104</v>
      </c>
      <c r="H18" s="17" t="s">
        <v>105</v>
      </c>
      <c r="I18" s="15">
        <v>400</v>
      </c>
      <c r="J18" s="15">
        <v>400</v>
      </c>
      <c r="K18" s="15"/>
      <c r="L18" s="15">
        <v>400</v>
      </c>
      <c r="M18" s="15"/>
      <c r="N18" s="15"/>
      <c r="O18" s="15"/>
      <c r="P18" s="15"/>
      <c r="Q18" s="15"/>
      <c r="R18" s="15"/>
      <c r="S18" s="15"/>
      <c r="T18" s="15">
        <v>1500</v>
      </c>
      <c r="U18" s="17" t="s">
        <v>106</v>
      </c>
      <c r="V18" s="16" t="s">
        <v>107</v>
      </c>
    </row>
    <row r="19" s="1" customFormat="1" ht="34.8" spans="1:22">
      <c r="A19" s="14">
        <v>13</v>
      </c>
      <c r="B19" s="15" t="s">
        <v>108</v>
      </c>
      <c r="C19" s="16" t="s">
        <v>109</v>
      </c>
      <c r="D19" s="16" t="s">
        <v>101</v>
      </c>
      <c r="E19" s="16" t="s">
        <v>110</v>
      </c>
      <c r="F19" s="16" t="s">
        <v>111</v>
      </c>
      <c r="G19" s="16" t="s">
        <v>112</v>
      </c>
      <c r="H19" s="17" t="s">
        <v>113</v>
      </c>
      <c r="I19" s="15">
        <v>60</v>
      </c>
      <c r="J19" s="15">
        <v>60</v>
      </c>
      <c r="K19" s="15">
        <v>60</v>
      </c>
      <c r="L19" s="15"/>
      <c r="M19" s="15"/>
      <c r="N19" s="15"/>
      <c r="O19" s="15"/>
      <c r="P19" s="15"/>
      <c r="Q19" s="15"/>
      <c r="R19" s="15"/>
      <c r="S19" s="15"/>
      <c r="T19" s="15">
        <v>40</v>
      </c>
      <c r="U19" s="17" t="s">
        <v>113</v>
      </c>
      <c r="V19" s="16" t="s">
        <v>68</v>
      </c>
    </row>
    <row r="20" s="1" customFormat="1" ht="52.2" spans="1:22">
      <c r="A20" s="14">
        <v>14</v>
      </c>
      <c r="B20" s="15" t="s">
        <v>114</v>
      </c>
      <c r="C20" s="16" t="s">
        <v>115</v>
      </c>
      <c r="D20" s="16" t="s">
        <v>28</v>
      </c>
      <c r="E20" s="16" t="s">
        <v>116</v>
      </c>
      <c r="F20" s="16" t="s">
        <v>117</v>
      </c>
      <c r="G20" s="16" t="s">
        <v>118</v>
      </c>
      <c r="H20" s="17" t="s">
        <v>119</v>
      </c>
      <c r="I20" s="15">
        <f>J20</f>
        <v>660</v>
      </c>
      <c r="J20" s="15">
        <v>660</v>
      </c>
      <c r="K20" s="15">
        <v>660</v>
      </c>
      <c r="L20" s="15"/>
      <c r="M20" s="15"/>
      <c r="N20" s="15"/>
      <c r="O20" s="15"/>
      <c r="P20" s="15"/>
      <c r="Q20" s="15"/>
      <c r="R20" s="15"/>
      <c r="S20" s="15"/>
      <c r="T20" s="15">
        <v>1432</v>
      </c>
      <c r="U20" s="17" t="s">
        <v>120</v>
      </c>
      <c r="V20" s="16" t="s">
        <v>121</v>
      </c>
    </row>
    <row r="21" s="1" customFormat="1" ht="69.6" spans="1:22">
      <c r="A21" s="14">
        <v>15</v>
      </c>
      <c r="B21" s="15" t="s">
        <v>122</v>
      </c>
      <c r="C21" s="16" t="s">
        <v>123</v>
      </c>
      <c r="D21" s="16" t="s">
        <v>28</v>
      </c>
      <c r="E21" s="16" t="s">
        <v>116</v>
      </c>
      <c r="F21" s="16" t="s">
        <v>117</v>
      </c>
      <c r="G21" s="16" t="s">
        <v>124</v>
      </c>
      <c r="H21" s="17" t="s">
        <v>125</v>
      </c>
      <c r="I21" s="15">
        <v>180</v>
      </c>
      <c r="J21" s="15">
        <v>180</v>
      </c>
      <c r="K21" s="15">
        <v>180</v>
      </c>
      <c r="L21" s="15"/>
      <c r="M21" s="15"/>
      <c r="N21" s="15"/>
      <c r="O21" s="15"/>
      <c r="P21" s="15"/>
      <c r="Q21" s="15"/>
      <c r="R21" s="15"/>
      <c r="S21" s="15"/>
      <c r="T21" s="15">
        <v>330</v>
      </c>
      <c r="U21" s="17" t="s">
        <v>126</v>
      </c>
      <c r="V21" s="16" t="s">
        <v>127</v>
      </c>
    </row>
    <row r="22" s="1" customFormat="1" ht="52.2" spans="1:22">
      <c r="A22" s="14">
        <v>16</v>
      </c>
      <c r="B22" s="15" t="s">
        <v>128</v>
      </c>
      <c r="C22" s="16" t="s">
        <v>129</v>
      </c>
      <c r="D22" s="16" t="s">
        <v>28</v>
      </c>
      <c r="E22" s="16" t="s">
        <v>116</v>
      </c>
      <c r="F22" s="16" t="s">
        <v>117</v>
      </c>
      <c r="G22" s="16" t="s">
        <v>130</v>
      </c>
      <c r="H22" s="17" t="s">
        <v>131</v>
      </c>
      <c r="I22" s="15">
        <v>380</v>
      </c>
      <c r="J22" s="15">
        <v>380</v>
      </c>
      <c r="K22" s="15">
        <v>380</v>
      </c>
      <c r="L22" s="15"/>
      <c r="M22" s="15"/>
      <c r="N22" s="15"/>
      <c r="O22" s="15"/>
      <c r="P22" s="15"/>
      <c r="Q22" s="15"/>
      <c r="R22" s="15"/>
      <c r="S22" s="15"/>
      <c r="T22" s="15">
        <v>414</v>
      </c>
      <c r="U22" s="17" t="s">
        <v>120</v>
      </c>
      <c r="V22" s="16" t="s">
        <v>127</v>
      </c>
    </row>
    <row r="23" s="1" customFormat="1" ht="34.8" spans="1:22">
      <c r="A23" s="14">
        <v>17</v>
      </c>
      <c r="B23" s="15" t="s">
        <v>132</v>
      </c>
      <c r="C23" s="16" t="s">
        <v>133</v>
      </c>
      <c r="D23" s="16" t="s">
        <v>101</v>
      </c>
      <c r="E23" s="16" t="s">
        <v>102</v>
      </c>
      <c r="F23" s="16" t="s">
        <v>103</v>
      </c>
      <c r="G23" s="16" t="s">
        <v>134</v>
      </c>
      <c r="H23" s="17" t="s">
        <v>135</v>
      </c>
      <c r="I23" s="15">
        <f>J23</f>
        <v>300</v>
      </c>
      <c r="J23" s="15">
        <v>300</v>
      </c>
      <c r="K23" s="15">
        <v>300</v>
      </c>
      <c r="L23" s="15"/>
      <c r="M23" s="15"/>
      <c r="N23" s="15"/>
      <c r="O23" s="15"/>
      <c r="P23" s="15"/>
      <c r="Q23" s="15"/>
      <c r="R23" s="15"/>
      <c r="S23" s="15"/>
      <c r="T23" s="15">
        <v>921</v>
      </c>
      <c r="U23" s="17" t="s">
        <v>136</v>
      </c>
      <c r="V23" s="16" t="s">
        <v>62</v>
      </c>
    </row>
    <row r="24" s="1" customFormat="1" ht="121.8" spans="1:22">
      <c r="A24" s="14">
        <v>18</v>
      </c>
      <c r="B24" s="15" t="s">
        <v>137</v>
      </c>
      <c r="C24" s="19" t="s">
        <v>138</v>
      </c>
      <c r="D24" s="16" t="s">
        <v>101</v>
      </c>
      <c r="E24" s="16" t="s">
        <v>110</v>
      </c>
      <c r="F24" s="16" t="s">
        <v>139</v>
      </c>
      <c r="G24" s="16" t="s">
        <v>140</v>
      </c>
      <c r="H24" s="17" t="s">
        <v>141</v>
      </c>
      <c r="I24" s="15">
        <v>200</v>
      </c>
      <c r="J24" s="15">
        <v>200</v>
      </c>
      <c r="K24" s="15">
        <v>200</v>
      </c>
      <c r="L24" s="15"/>
      <c r="M24" s="15"/>
      <c r="N24" s="15"/>
      <c r="O24" s="15"/>
      <c r="P24" s="15"/>
      <c r="Q24" s="15"/>
      <c r="R24" s="15"/>
      <c r="S24" s="15"/>
      <c r="T24" s="15">
        <v>1460</v>
      </c>
      <c r="U24" s="39" t="s">
        <v>142</v>
      </c>
      <c r="V24" s="16" t="s">
        <v>62</v>
      </c>
    </row>
    <row r="25" s="1" customFormat="1" ht="34.8" spans="1:22">
      <c r="A25" s="14">
        <v>19</v>
      </c>
      <c r="B25" s="15" t="s">
        <v>143</v>
      </c>
      <c r="C25" s="16" t="s">
        <v>144</v>
      </c>
      <c r="D25" s="16" t="s">
        <v>101</v>
      </c>
      <c r="E25" s="16" t="s">
        <v>102</v>
      </c>
      <c r="F25" s="16" t="s">
        <v>103</v>
      </c>
      <c r="G25" s="16" t="s">
        <v>140</v>
      </c>
      <c r="H25" s="17" t="s">
        <v>145</v>
      </c>
      <c r="I25" s="15">
        <f t="shared" ref="I25:I31" si="1">J25</f>
        <v>250</v>
      </c>
      <c r="J25" s="15">
        <v>250</v>
      </c>
      <c r="K25" s="15">
        <v>250</v>
      </c>
      <c r="L25" s="15"/>
      <c r="M25" s="15"/>
      <c r="N25" s="15"/>
      <c r="O25" s="15"/>
      <c r="P25" s="15"/>
      <c r="Q25" s="15"/>
      <c r="R25" s="15"/>
      <c r="S25" s="15"/>
      <c r="T25" s="15">
        <v>1460</v>
      </c>
      <c r="U25" s="17" t="s">
        <v>136</v>
      </c>
      <c r="V25" s="16" t="s">
        <v>62</v>
      </c>
    </row>
    <row r="26" s="1" customFormat="1" ht="34.8" spans="1:22">
      <c r="A26" s="14">
        <v>20</v>
      </c>
      <c r="B26" s="15" t="s">
        <v>146</v>
      </c>
      <c r="C26" s="16" t="s">
        <v>147</v>
      </c>
      <c r="D26" s="16" t="s">
        <v>101</v>
      </c>
      <c r="E26" s="16" t="s">
        <v>102</v>
      </c>
      <c r="F26" s="16" t="s">
        <v>103</v>
      </c>
      <c r="G26" s="16" t="s">
        <v>148</v>
      </c>
      <c r="H26" s="17" t="s">
        <v>149</v>
      </c>
      <c r="I26" s="15">
        <f t="shared" si="1"/>
        <v>200</v>
      </c>
      <c r="J26" s="15">
        <v>200</v>
      </c>
      <c r="K26" s="15">
        <v>200</v>
      </c>
      <c r="L26" s="15"/>
      <c r="M26" s="15"/>
      <c r="N26" s="15"/>
      <c r="O26" s="15"/>
      <c r="P26" s="15"/>
      <c r="Q26" s="15"/>
      <c r="R26" s="15"/>
      <c r="S26" s="15"/>
      <c r="T26" s="15">
        <v>1395</v>
      </c>
      <c r="U26" s="17" t="s">
        <v>136</v>
      </c>
      <c r="V26" s="16" t="s">
        <v>62</v>
      </c>
    </row>
    <row r="27" s="1" customFormat="1" ht="34.8" spans="1:22">
      <c r="A27" s="14">
        <v>21</v>
      </c>
      <c r="B27" s="15" t="s">
        <v>150</v>
      </c>
      <c r="C27" s="16" t="s">
        <v>151</v>
      </c>
      <c r="D27" s="16" t="s">
        <v>101</v>
      </c>
      <c r="E27" s="16" t="s">
        <v>102</v>
      </c>
      <c r="F27" s="16" t="s">
        <v>103</v>
      </c>
      <c r="G27" s="16" t="s">
        <v>152</v>
      </c>
      <c r="H27" s="17" t="s">
        <v>153</v>
      </c>
      <c r="I27" s="15">
        <f t="shared" si="1"/>
        <v>100</v>
      </c>
      <c r="J27" s="15">
        <v>100</v>
      </c>
      <c r="K27" s="15">
        <v>100</v>
      </c>
      <c r="L27" s="15"/>
      <c r="M27" s="15"/>
      <c r="N27" s="15"/>
      <c r="O27" s="15"/>
      <c r="P27" s="15"/>
      <c r="Q27" s="15"/>
      <c r="R27" s="15"/>
      <c r="S27" s="15"/>
      <c r="T27" s="15">
        <v>908</v>
      </c>
      <c r="U27" s="17" t="s">
        <v>136</v>
      </c>
      <c r="V27" s="16" t="s">
        <v>62</v>
      </c>
    </row>
    <row r="28" s="1" customFormat="1" ht="34.8" spans="1:22">
      <c r="A28" s="14">
        <v>22</v>
      </c>
      <c r="B28" s="15" t="s">
        <v>154</v>
      </c>
      <c r="C28" s="16" t="s">
        <v>155</v>
      </c>
      <c r="D28" s="16" t="s">
        <v>101</v>
      </c>
      <c r="E28" s="16" t="s">
        <v>102</v>
      </c>
      <c r="F28" s="16" t="s">
        <v>103</v>
      </c>
      <c r="G28" s="16" t="s">
        <v>156</v>
      </c>
      <c r="H28" s="17" t="s">
        <v>157</v>
      </c>
      <c r="I28" s="15">
        <f t="shared" si="1"/>
        <v>150</v>
      </c>
      <c r="J28" s="15">
        <v>150</v>
      </c>
      <c r="K28" s="15">
        <v>150</v>
      </c>
      <c r="L28" s="15"/>
      <c r="M28" s="15"/>
      <c r="N28" s="15"/>
      <c r="O28" s="15"/>
      <c r="P28" s="15"/>
      <c r="Q28" s="15"/>
      <c r="R28" s="15"/>
      <c r="S28" s="15"/>
      <c r="T28" s="15">
        <v>510</v>
      </c>
      <c r="U28" s="17" t="s">
        <v>136</v>
      </c>
      <c r="V28" s="16" t="s">
        <v>62</v>
      </c>
    </row>
    <row r="29" s="1" customFormat="1" ht="34.8" spans="1:22">
      <c r="A29" s="14">
        <v>23</v>
      </c>
      <c r="B29" s="15" t="s">
        <v>158</v>
      </c>
      <c r="C29" s="16" t="s">
        <v>159</v>
      </c>
      <c r="D29" s="16" t="s">
        <v>101</v>
      </c>
      <c r="E29" s="16" t="s">
        <v>102</v>
      </c>
      <c r="F29" s="16" t="s">
        <v>103</v>
      </c>
      <c r="G29" s="16" t="s">
        <v>160</v>
      </c>
      <c r="H29" s="17" t="s">
        <v>161</v>
      </c>
      <c r="I29" s="15">
        <f t="shared" si="1"/>
        <v>180</v>
      </c>
      <c r="J29" s="15">
        <v>180</v>
      </c>
      <c r="K29" s="15">
        <v>180</v>
      </c>
      <c r="L29" s="15"/>
      <c r="M29" s="15"/>
      <c r="N29" s="15"/>
      <c r="O29" s="15"/>
      <c r="P29" s="15"/>
      <c r="Q29" s="15"/>
      <c r="R29" s="15"/>
      <c r="S29" s="15"/>
      <c r="T29" s="15">
        <v>499</v>
      </c>
      <c r="U29" s="17" t="s">
        <v>136</v>
      </c>
      <c r="V29" s="16" t="s">
        <v>62</v>
      </c>
    </row>
    <row r="30" s="1" customFormat="1" ht="34.8" spans="1:22">
      <c r="A30" s="14">
        <v>24</v>
      </c>
      <c r="B30" s="15" t="s">
        <v>162</v>
      </c>
      <c r="C30" s="16" t="s">
        <v>163</v>
      </c>
      <c r="D30" s="16" t="s">
        <v>101</v>
      </c>
      <c r="E30" s="16" t="s">
        <v>102</v>
      </c>
      <c r="F30" s="16" t="s">
        <v>164</v>
      </c>
      <c r="G30" s="16" t="s">
        <v>165</v>
      </c>
      <c r="H30" s="17" t="s">
        <v>166</v>
      </c>
      <c r="I30" s="15">
        <f t="shared" si="1"/>
        <v>40</v>
      </c>
      <c r="J30" s="15">
        <v>40</v>
      </c>
      <c r="K30" s="15">
        <v>40</v>
      </c>
      <c r="L30" s="15"/>
      <c r="M30" s="15"/>
      <c r="N30" s="15"/>
      <c r="O30" s="15"/>
      <c r="P30" s="15"/>
      <c r="Q30" s="15"/>
      <c r="R30" s="15"/>
      <c r="S30" s="15"/>
      <c r="T30" s="15">
        <v>780</v>
      </c>
      <c r="U30" s="17" t="s">
        <v>167</v>
      </c>
      <c r="V30" s="16" t="s">
        <v>62</v>
      </c>
    </row>
    <row r="31" s="1" customFormat="1" ht="34.8" spans="1:22">
      <c r="A31" s="14">
        <v>25</v>
      </c>
      <c r="B31" s="15" t="s">
        <v>168</v>
      </c>
      <c r="C31" s="16" t="s">
        <v>169</v>
      </c>
      <c r="D31" s="16" t="s">
        <v>101</v>
      </c>
      <c r="E31" s="16" t="s">
        <v>110</v>
      </c>
      <c r="F31" s="16" t="s">
        <v>111</v>
      </c>
      <c r="G31" s="16" t="s">
        <v>170</v>
      </c>
      <c r="H31" s="17" t="s">
        <v>171</v>
      </c>
      <c r="I31" s="15">
        <f t="shared" si="1"/>
        <v>160</v>
      </c>
      <c r="J31" s="15">
        <v>160</v>
      </c>
      <c r="K31" s="15">
        <v>160</v>
      </c>
      <c r="L31" s="15"/>
      <c r="M31" s="15"/>
      <c r="N31" s="15"/>
      <c r="O31" s="15"/>
      <c r="P31" s="15"/>
      <c r="Q31" s="15"/>
      <c r="R31" s="15"/>
      <c r="S31" s="15"/>
      <c r="T31" s="15">
        <v>891</v>
      </c>
      <c r="U31" s="17" t="s">
        <v>172</v>
      </c>
      <c r="V31" s="16" t="s">
        <v>62</v>
      </c>
    </row>
    <row r="32" s="1" customFormat="1" ht="52.2" spans="1:22">
      <c r="A32" s="14">
        <v>26</v>
      </c>
      <c r="B32" s="15" t="s">
        <v>173</v>
      </c>
      <c r="C32" s="16" t="s">
        <v>174</v>
      </c>
      <c r="D32" s="16" t="s">
        <v>28</v>
      </c>
      <c r="E32" s="16" t="s">
        <v>116</v>
      </c>
      <c r="F32" s="16" t="s">
        <v>117</v>
      </c>
      <c r="G32" s="16" t="s">
        <v>175</v>
      </c>
      <c r="H32" s="17" t="s">
        <v>176</v>
      </c>
      <c r="I32" s="30">
        <v>140</v>
      </c>
      <c r="J32" s="30">
        <v>140</v>
      </c>
      <c r="K32" s="30">
        <v>140</v>
      </c>
      <c r="L32" s="15"/>
      <c r="M32" s="15"/>
      <c r="N32" s="15"/>
      <c r="O32" s="15"/>
      <c r="P32" s="15"/>
      <c r="Q32" s="15"/>
      <c r="R32" s="15"/>
      <c r="S32" s="15"/>
      <c r="T32" s="15">
        <v>174</v>
      </c>
      <c r="U32" s="17" t="s">
        <v>177</v>
      </c>
      <c r="V32" s="16" t="s">
        <v>178</v>
      </c>
    </row>
    <row r="33" s="1" customFormat="1" ht="52.2" spans="1:23">
      <c r="A33" s="14">
        <v>27</v>
      </c>
      <c r="B33" s="15" t="s">
        <v>179</v>
      </c>
      <c r="C33" s="16" t="s">
        <v>180</v>
      </c>
      <c r="D33" s="16" t="s">
        <v>28</v>
      </c>
      <c r="E33" s="16" t="s">
        <v>116</v>
      </c>
      <c r="F33" s="16" t="s">
        <v>117</v>
      </c>
      <c r="G33" s="16" t="s">
        <v>181</v>
      </c>
      <c r="H33" s="17" t="s">
        <v>182</v>
      </c>
      <c r="I33" s="15">
        <f>J33</f>
        <v>450</v>
      </c>
      <c r="J33" s="15">
        <v>450</v>
      </c>
      <c r="K33" s="15"/>
      <c r="L33" s="15">
        <v>450</v>
      </c>
      <c r="M33" s="15"/>
      <c r="N33" s="15"/>
      <c r="O33" s="15"/>
      <c r="P33" s="15"/>
      <c r="Q33" s="15"/>
      <c r="R33" s="15"/>
      <c r="S33" s="15"/>
      <c r="T33" s="15">
        <v>750</v>
      </c>
      <c r="U33" s="17" t="s">
        <v>120</v>
      </c>
      <c r="V33" s="16" t="s">
        <v>178</v>
      </c>
      <c r="W33" s="40"/>
    </row>
    <row r="34" s="1" customFormat="1" ht="87" spans="1:23">
      <c r="A34" s="14">
        <v>28</v>
      </c>
      <c r="B34" s="15" t="s">
        <v>183</v>
      </c>
      <c r="C34" s="16" t="s">
        <v>184</v>
      </c>
      <c r="D34" s="16" t="s">
        <v>101</v>
      </c>
      <c r="E34" s="16" t="s">
        <v>110</v>
      </c>
      <c r="F34" s="16" t="s">
        <v>139</v>
      </c>
      <c r="G34" s="20" t="s">
        <v>185</v>
      </c>
      <c r="H34" s="21" t="s">
        <v>186</v>
      </c>
      <c r="I34" s="15">
        <v>500</v>
      </c>
      <c r="J34" s="15">
        <v>500</v>
      </c>
      <c r="K34" s="15">
        <v>500</v>
      </c>
      <c r="L34" s="15"/>
      <c r="M34" s="15"/>
      <c r="N34" s="15"/>
      <c r="O34" s="15"/>
      <c r="P34" s="15"/>
      <c r="Q34" s="15"/>
      <c r="R34" s="15"/>
      <c r="S34" s="15"/>
      <c r="T34" s="15">
        <v>3000</v>
      </c>
      <c r="U34" s="39" t="s">
        <v>187</v>
      </c>
      <c r="V34" s="41" t="s">
        <v>188</v>
      </c>
      <c r="W34" s="42"/>
    </row>
    <row r="35" s="1" customFormat="1" ht="52.2" spans="1:23">
      <c r="A35" s="14">
        <v>29</v>
      </c>
      <c r="B35" s="15" t="s">
        <v>189</v>
      </c>
      <c r="C35" s="16" t="s">
        <v>190</v>
      </c>
      <c r="D35" s="16" t="s">
        <v>101</v>
      </c>
      <c r="E35" s="16" t="s">
        <v>102</v>
      </c>
      <c r="F35" s="16" t="s">
        <v>103</v>
      </c>
      <c r="G35" s="16" t="s">
        <v>191</v>
      </c>
      <c r="H35" s="17" t="s">
        <v>192</v>
      </c>
      <c r="I35" s="15">
        <f t="shared" ref="I35:I42" si="2">J35</f>
        <v>20</v>
      </c>
      <c r="J35" s="15">
        <v>20</v>
      </c>
      <c r="K35" s="15"/>
      <c r="L35" s="15">
        <v>20</v>
      </c>
      <c r="M35" s="15"/>
      <c r="N35" s="15"/>
      <c r="O35" s="15"/>
      <c r="P35" s="15"/>
      <c r="Q35" s="15"/>
      <c r="R35" s="15"/>
      <c r="S35" s="15"/>
      <c r="T35" s="15">
        <v>298</v>
      </c>
      <c r="U35" s="17" t="s">
        <v>193</v>
      </c>
      <c r="V35" s="16" t="s">
        <v>194</v>
      </c>
      <c r="W35" s="40"/>
    </row>
    <row r="36" s="1" customFormat="1" ht="52.2" spans="1:23">
      <c r="A36" s="14">
        <v>30</v>
      </c>
      <c r="B36" s="15" t="s">
        <v>195</v>
      </c>
      <c r="C36" s="16" t="s">
        <v>196</v>
      </c>
      <c r="D36" s="16" t="s">
        <v>28</v>
      </c>
      <c r="E36" s="16" t="s">
        <v>116</v>
      </c>
      <c r="F36" s="16" t="s">
        <v>117</v>
      </c>
      <c r="G36" s="16" t="s">
        <v>197</v>
      </c>
      <c r="H36" s="17" t="s">
        <v>198</v>
      </c>
      <c r="I36" s="15">
        <f t="shared" si="2"/>
        <v>297</v>
      </c>
      <c r="J36" s="15">
        <v>297</v>
      </c>
      <c r="K36" s="15">
        <v>297</v>
      </c>
      <c r="L36" s="15"/>
      <c r="M36" s="15"/>
      <c r="N36" s="15"/>
      <c r="O36" s="15"/>
      <c r="P36" s="15"/>
      <c r="Q36" s="15"/>
      <c r="R36" s="15"/>
      <c r="S36" s="15"/>
      <c r="T36" s="15">
        <v>559</v>
      </c>
      <c r="U36" s="17" t="s">
        <v>199</v>
      </c>
      <c r="V36" s="16" t="s">
        <v>200</v>
      </c>
      <c r="W36" s="40"/>
    </row>
    <row r="37" s="1" customFormat="1" ht="69.6" spans="1:22">
      <c r="A37" s="14">
        <v>31</v>
      </c>
      <c r="B37" s="15" t="s">
        <v>201</v>
      </c>
      <c r="C37" s="16" t="s">
        <v>202</v>
      </c>
      <c r="D37" s="16" t="s">
        <v>28</v>
      </c>
      <c r="E37" s="16" t="s">
        <v>116</v>
      </c>
      <c r="F37" s="16" t="s">
        <v>117</v>
      </c>
      <c r="G37" s="18" t="s">
        <v>203</v>
      </c>
      <c r="H37" s="17" t="s">
        <v>204</v>
      </c>
      <c r="I37" s="15">
        <f t="shared" si="2"/>
        <v>331.21</v>
      </c>
      <c r="J37" s="15">
        <v>331.21</v>
      </c>
      <c r="K37" s="15">
        <v>331.21</v>
      </c>
      <c r="L37" s="15"/>
      <c r="M37" s="15"/>
      <c r="N37" s="15"/>
      <c r="O37" s="15"/>
      <c r="P37" s="15"/>
      <c r="Q37" s="15"/>
      <c r="R37" s="15"/>
      <c r="S37" s="15"/>
      <c r="T37" s="15">
        <v>284</v>
      </c>
      <c r="U37" s="17" t="s">
        <v>177</v>
      </c>
      <c r="V37" s="16" t="s">
        <v>205</v>
      </c>
    </row>
    <row r="38" s="1" customFormat="1" ht="69.6" spans="1:22">
      <c r="A38" s="14">
        <v>32</v>
      </c>
      <c r="B38" s="15" t="s">
        <v>206</v>
      </c>
      <c r="C38" s="16" t="s">
        <v>207</v>
      </c>
      <c r="D38" s="16" t="s">
        <v>28</v>
      </c>
      <c r="E38" s="16" t="s">
        <v>116</v>
      </c>
      <c r="F38" s="16" t="s">
        <v>117</v>
      </c>
      <c r="G38" s="16" t="s">
        <v>208</v>
      </c>
      <c r="H38" s="17" t="s">
        <v>209</v>
      </c>
      <c r="I38" s="15">
        <f t="shared" si="2"/>
        <v>483.66</v>
      </c>
      <c r="J38" s="15">
        <v>483.66</v>
      </c>
      <c r="K38" s="15">
        <v>483.66</v>
      </c>
      <c r="L38" s="15"/>
      <c r="M38" s="15"/>
      <c r="N38" s="15"/>
      <c r="O38" s="15"/>
      <c r="P38" s="15"/>
      <c r="Q38" s="15"/>
      <c r="R38" s="15"/>
      <c r="S38" s="15"/>
      <c r="T38" s="15">
        <v>452</v>
      </c>
      <c r="U38" s="17" t="s">
        <v>177</v>
      </c>
      <c r="V38" s="16" t="s">
        <v>205</v>
      </c>
    </row>
    <row r="39" s="1" customFormat="1" ht="52.2" spans="1:22">
      <c r="A39" s="14">
        <v>33</v>
      </c>
      <c r="B39" s="15" t="s">
        <v>210</v>
      </c>
      <c r="C39" s="16" t="s">
        <v>211</v>
      </c>
      <c r="D39" s="16" t="s">
        <v>101</v>
      </c>
      <c r="E39" s="16" t="s">
        <v>102</v>
      </c>
      <c r="F39" s="16" t="s">
        <v>164</v>
      </c>
      <c r="G39" s="16" t="s">
        <v>203</v>
      </c>
      <c r="H39" s="17" t="s">
        <v>212</v>
      </c>
      <c r="I39" s="15">
        <f t="shared" si="2"/>
        <v>15</v>
      </c>
      <c r="J39" s="15">
        <v>15</v>
      </c>
      <c r="K39" s="15">
        <v>15</v>
      </c>
      <c r="L39" s="15"/>
      <c r="M39" s="15"/>
      <c r="N39" s="15"/>
      <c r="O39" s="15"/>
      <c r="P39" s="15"/>
      <c r="Q39" s="15"/>
      <c r="R39" s="15"/>
      <c r="S39" s="15"/>
      <c r="T39" s="15">
        <v>423</v>
      </c>
      <c r="U39" s="17" t="s">
        <v>213</v>
      </c>
      <c r="V39" s="16" t="s">
        <v>205</v>
      </c>
    </row>
    <row r="40" s="1" customFormat="1" ht="52.2" spans="1:22">
      <c r="A40" s="14">
        <v>34</v>
      </c>
      <c r="B40" s="15" t="s">
        <v>214</v>
      </c>
      <c r="C40" s="16" t="s">
        <v>215</v>
      </c>
      <c r="D40" s="16" t="s">
        <v>28</v>
      </c>
      <c r="E40" s="16" t="s">
        <v>116</v>
      </c>
      <c r="F40" s="16" t="s">
        <v>117</v>
      </c>
      <c r="G40" s="16" t="s">
        <v>216</v>
      </c>
      <c r="H40" s="17" t="s">
        <v>217</v>
      </c>
      <c r="I40" s="15">
        <f t="shared" si="2"/>
        <v>350</v>
      </c>
      <c r="J40" s="15">
        <v>350</v>
      </c>
      <c r="K40" s="15">
        <v>350</v>
      </c>
      <c r="L40" s="15"/>
      <c r="M40" s="15"/>
      <c r="N40" s="15"/>
      <c r="O40" s="15"/>
      <c r="P40" s="15"/>
      <c r="Q40" s="15"/>
      <c r="R40" s="15"/>
      <c r="S40" s="15"/>
      <c r="T40" s="15">
        <v>650</v>
      </c>
      <c r="U40" s="17" t="s">
        <v>120</v>
      </c>
      <c r="V40" s="16" t="s">
        <v>218</v>
      </c>
    </row>
    <row r="41" s="1" customFormat="1" ht="34.8" spans="1:22">
      <c r="A41" s="14">
        <v>35</v>
      </c>
      <c r="B41" s="15" t="s">
        <v>219</v>
      </c>
      <c r="C41" s="16" t="s">
        <v>220</v>
      </c>
      <c r="D41" s="16" t="s">
        <v>28</v>
      </c>
      <c r="E41" s="16" t="s">
        <v>116</v>
      </c>
      <c r="F41" s="16" t="s">
        <v>117</v>
      </c>
      <c r="G41" s="16" t="s">
        <v>216</v>
      </c>
      <c r="H41" s="17" t="s">
        <v>221</v>
      </c>
      <c r="I41" s="15">
        <f t="shared" si="2"/>
        <v>120</v>
      </c>
      <c r="J41" s="15">
        <v>120</v>
      </c>
      <c r="K41" s="15">
        <v>120</v>
      </c>
      <c r="L41" s="15"/>
      <c r="M41" s="15"/>
      <c r="N41" s="15"/>
      <c r="O41" s="15"/>
      <c r="P41" s="15"/>
      <c r="Q41" s="15"/>
      <c r="R41" s="15"/>
      <c r="S41" s="15"/>
      <c r="T41" s="15">
        <v>286</v>
      </c>
      <c r="U41" s="17" t="s">
        <v>222</v>
      </c>
      <c r="V41" s="16" t="s">
        <v>218</v>
      </c>
    </row>
    <row r="42" s="1" customFormat="1" ht="52.2" spans="1:22">
      <c r="A42" s="14">
        <v>36</v>
      </c>
      <c r="B42" s="15" t="s">
        <v>223</v>
      </c>
      <c r="C42" s="16" t="s">
        <v>224</v>
      </c>
      <c r="D42" s="16" t="s">
        <v>28</v>
      </c>
      <c r="E42" s="16" t="s">
        <v>116</v>
      </c>
      <c r="F42" s="16" t="s">
        <v>117</v>
      </c>
      <c r="G42" s="16" t="s">
        <v>225</v>
      </c>
      <c r="H42" s="17" t="s">
        <v>226</v>
      </c>
      <c r="I42" s="15">
        <f t="shared" si="2"/>
        <v>200</v>
      </c>
      <c r="J42" s="15">
        <v>200</v>
      </c>
      <c r="K42" s="15">
        <v>200</v>
      </c>
      <c r="L42" s="15"/>
      <c r="M42" s="15"/>
      <c r="N42" s="15"/>
      <c r="O42" s="15"/>
      <c r="P42" s="15"/>
      <c r="Q42" s="15"/>
      <c r="R42" s="15"/>
      <c r="S42" s="15"/>
      <c r="T42" s="15">
        <v>807</v>
      </c>
      <c r="U42" s="17" t="s">
        <v>120</v>
      </c>
      <c r="V42" s="16" t="s">
        <v>218</v>
      </c>
    </row>
    <row r="43" s="1" customFormat="1" ht="34.8" spans="1:22">
      <c r="A43" s="14">
        <v>37</v>
      </c>
      <c r="B43" s="15" t="s">
        <v>227</v>
      </c>
      <c r="C43" s="18" t="s">
        <v>228</v>
      </c>
      <c r="D43" s="16" t="s">
        <v>101</v>
      </c>
      <c r="E43" s="16" t="s">
        <v>102</v>
      </c>
      <c r="F43" s="16" t="s">
        <v>103</v>
      </c>
      <c r="G43" s="16" t="s">
        <v>229</v>
      </c>
      <c r="H43" s="17" t="s">
        <v>230</v>
      </c>
      <c r="I43" s="31">
        <v>65</v>
      </c>
      <c r="J43" s="31">
        <v>65</v>
      </c>
      <c r="K43" s="31">
        <v>65</v>
      </c>
      <c r="L43" s="15"/>
      <c r="M43" s="15"/>
      <c r="N43" s="15"/>
      <c r="O43" s="15"/>
      <c r="P43" s="15"/>
      <c r="Q43" s="15"/>
      <c r="R43" s="15"/>
      <c r="S43" s="15"/>
      <c r="T43" s="15">
        <v>80</v>
      </c>
      <c r="U43" s="17" t="s">
        <v>231</v>
      </c>
      <c r="V43" s="16" t="s">
        <v>232</v>
      </c>
    </row>
    <row r="44" s="1" customFormat="1" ht="34.8" spans="1:22">
      <c r="A44" s="14">
        <v>38</v>
      </c>
      <c r="B44" s="15" t="s">
        <v>233</v>
      </c>
      <c r="C44" s="18" t="s">
        <v>234</v>
      </c>
      <c r="D44" s="16" t="s">
        <v>101</v>
      </c>
      <c r="E44" s="16" t="s">
        <v>102</v>
      </c>
      <c r="F44" s="16" t="s">
        <v>103</v>
      </c>
      <c r="G44" s="16" t="s">
        <v>235</v>
      </c>
      <c r="H44" s="17" t="s">
        <v>236</v>
      </c>
      <c r="I44" s="15">
        <f>J44</f>
        <v>160</v>
      </c>
      <c r="J44" s="15">
        <v>160</v>
      </c>
      <c r="K44" s="15">
        <v>160</v>
      </c>
      <c r="L44" s="15"/>
      <c r="M44" s="15"/>
      <c r="N44" s="15"/>
      <c r="O44" s="15"/>
      <c r="P44" s="15"/>
      <c r="Q44" s="15"/>
      <c r="R44" s="15"/>
      <c r="S44" s="15"/>
      <c r="T44" s="15">
        <v>110</v>
      </c>
      <c r="U44" s="17" t="s">
        <v>231</v>
      </c>
      <c r="V44" s="16" t="s">
        <v>232</v>
      </c>
    </row>
    <row r="45" s="1" customFormat="1" ht="34.8" spans="1:22">
      <c r="A45" s="14">
        <v>39</v>
      </c>
      <c r="B45" s="15" t="s">
        <v>237</v>
      </c>
      <c r="C45" s="16" t="s">
        <v>238</v>
      </c>
      <c r="D45" s="16" t="s">
        <v>101</v>
      </c>
      <c r="E45" s="16" t="s">
        <v>102</v>
      </c>
      <c r="F45" s="16" t="s">
        <v>103</v>
      </c>
      <c r="G45" s="16" t="s">
        <v>239</v>
      </c>
      <c r="H45" s="17" t="s">
        <v>240</v>
      </c>
      <c r="I45" s="15">
        <f>J45</f>
        <v>195</v>
      </c>
      <c r="J45" s="15">
        <v>195</v>
      </c>
      <c r="K45" s="15">
        <v>195</v>
      </c>
      <c r="L45" s="15"/>
      <c r="M45" s="15"/>
      <c r="N45" s="15"/>
      <c r="O45" s="15"/>
      <c r="P45" s="15"/>
      <c r="Q45" s="15"/>
      <c r="R45" s="15"/>
      <c r="S45" s="15"/>
      <c r="T45" s="15">
        <v>1062</v>
      </c>
      <c r="U45" s="17" t="s">
        <v>136</v>
      </c>
      <c r="V45" s="16" t="s">
        <v>241</v>
      </c>
    </row>
    <row r="46" s="1" customFormat="1" ht="62.4" spans="1:23">
      <c r="A46" s="14">
        <v>40</v>
      </c>
      <c r="B46" s="15" t="s">
        <v>242</v>
      </c>
      <c r="C46" s="16" t="s">
        <v>243</v>
      </c>
      <c r="D46" s="16" t="s">
        <v>28</v>
      </c>
      <c r="E46" s="16" t="s">
        <v>116</v>
      </c>
      <c r="F46" s="16" t="s">
        <v>117</v>
      </c>
      <c r="G46" s="22" t="s">
        <v>244</v>
      </c>
      <c r="H46" s="17" t="s">
        <v>245</v>
      </c>
      <c r="I46" s="15">
        <f>J46</f>
        <v>395</v>
      </c>
      <c r="J46" s="15">
        <v>395</v>
      </c>
      <c r="K46" s="15"/>
      <c r="L46" s="15">
        <v>395</v>
      </c>
      <c r="M46" s="15"/>
      <c r="N46" s="15"/>
      <c r="O46" s="15"/>
      <c r="P46" s="15"/>
      <c r="Q46" s="15"/>
      <c r="R46" s="15"/>
      <c r="S46" s="15"/>
      <c r="T46" s="15">
        <v>557</v>
      </c>
      <c r="U46" s="17" t="s">
        <v>120</v>
      </c>
      <c r="V46" s="16" t="s">
        <v>241</v>
      </c>
      <c r="W46" s="40"/>
    </row>
    <row r="47" s="1" customFormat="1" ht="40" customHeight="1" spans="1:23">
      <c r="A47" s="14">
        <v>41</v>
      </c>
      <c r="B47" s="15" t="s">
        <v>246</v>
      </c>
      <c r="C47" s="16" t="s">
        <v>247</v>
      </c>
      <c r="D47" s="16" t="s">
        <v>101</v>
      </c>
      <c r="E47" s="16" t="s">
        <v>110</v>
      </c>
      <c r="F47" s="16" t="s">
        <v>248</v>
      </c>
      <c r="G47" s="16" t="s">
        <v>249</v>
      </c>
      <c r="H47" s="17" t="s">
        <v>250</v>
      </c>
      <c r="I47" s="15">
        <v>300</v>
      </c>
      <c r="J47" s="15">
        <v>300</v>
      </c>
      <c r="K47" s="32"/>
      <c r="L47" s="32"/>
      <c r="M47" s="15">
        <v>270</v>
      </c>
      <c r="N47" s="32"/>
      <c r="O47" s="32"/>
      <c r="P47" s="32"/>
      <c r="Q47" s="32"/>
      <c r="R47" s="32"/>
      <c r="S47" s="31">
        <v>30</v>
      </c>
      <c r="T47" s="15">
        <v>300</v>
      </c>
      <c r="U47" s="17" t="s">
        <v>251</v>
      </c>
      <c r="V47" s="16" t="s">
        <v>127</v>
      </c>
      <c r="W47" s="43" t="s">
        <v>252</v>
      </c>
    </row>
    <row r="48" s="2" customFormat="1" ht="40" customHeight="1" spans="1:23">
      <c r="A48" s="14">
        <v>42</v>
      </c>
      <c r="B48" s="15" t="s">
        <v>253</v>
      </c>
      <c r="C48" s="16" t="s">
        <v>254</v>
      </c>
      <c r="D48" s="16" t="s">
        <v>101</v>
      </c>
      <c r="E48" s="16" t="s">
        <v>102</v>
      </c>
      <c r="F48" s="16" t="s">
        <v>255</v>
      </c>
      <c r="G48" s="23" t="s">
        <v>256</v>
      </c>
      <c r="H48" s="24" t="s">
        <v>257</v>
      </c>
      <c r="I48" s="15">
        <v>390</v>
      </c>
      <c r="J48" s="15">
        <v>390</v>
      </c>
      <c r="K48" s="32"/>
      <c r="L48" s="32"/>
      <c r="M48" s="15">
        <v>352</v>
      </c>
      <c r="N48" s="32"/>
      <c r="O48" s="32"/>
      <c r="P48" s="32"/>
      <c r="Q48" s="32"/>
      <c r="R48" s="32"/>
      <c r="S48" s="31">
        <v>38</v>
      </c>
      <c r="T48" s="31">
        <v>348</v>
      </c>
      <c r="U48" s="17" t="s">
        <v>258</v>
      </c>
      <c r="V48" s="16" t="s">
        <v>241</v>
      </c>
      <c r="W48" s="43" t="s">
        <v>252</v>
      </c>
    </row>
    <row r="49" s="2" customFormat="1" ht="40" customHeight="1" spans="1:23">
      <c r="A49" s="14">
        <v>43</v>
      </c>
      <c r="B49" s="15" t="s">
        <v>259</v>
      </c>
      <c r="C49" s="16" t="s">
        <v>260</v>
      </c>
      <c r="D49" s="16" t="s">
        <v>101</v>
      </c>
      <c r="E49" s="16" t="s">
        <v>110</v>
      </c>
      <c r="F49" s="16" t="s">
        <v>248</v>
      </c>
      <c r="G49" s="16" t="s">
        <v>261</v>
      </c>
      <c r="H49" s="17" t="s">
        <v>262</v>
      </c>
      <c r="I49" s="15">
        <v>96</v>
      </c>
      <c r="J49" s="15">
        <v>96</v>
      </c>
      <c r="K49" s="15"/>
      <c r="L49" s="15"/>
      <c r="M49" s="15"/>
      <c r="N49" s="15"/>
      <c r="O49" s="15"/>
      <c r="P49" s="15">
        <v>96</v>
      </c>
      <c r="Q49" s="32"/>
      <c r="R49" s="32"/>
      <c r="S49" s="32"/>
      <c r="T49" s="15">
        <v>656</v>
      </c>
      <c r="U49" s="44" t="s">
        <v>263</v>
      </c>
      <c r="V49" s="16" t="s">
        <v>205</v>
      </c>
      <c r="W49" s="45"/>
    </row>
    <row r="50" s="2" customFormat="1" ht="40" customHeight="1" spans="1:23">
      <c r="A50" s="14">
        <v>44</v>
      </c>
      <c r="B50" s="15" t="s">
        <v>264</v>
      </c>
      <c r="C50" s="16" t="s">
        <v>265</v>
      </c>
      <c r="D50" s="16" t="s">
        <v>44</v>
      </c>
      <c r="E50" s="16" t="s">
        <v>266</v>
      </c>
      <c r="F50" s="16" t="s">
        <v>267</v>
      </c>
      <c r="G50" s="16" t="s">
        <v>130</v>
      </c>
      <c r="H50" s="17" t="s">
        <v>268</v>
      </c>
      <c r="I50" s="31">
        <v>78</v>
      </c>
      <c r="J50" s="31">
        <v>78</v>
      </c>
      <c r="K50" s="15"/>
      <c r="L50" s="15"/>
      <c r="M50" s="15"/>
      <c r="N50" s="15"/>
      <c r="O50" s="15"/>
      <c r="P50" s="31">
        <v>78</v>
      </c>
      <c r="Q50" s="32"/>
      <c r="R50" s="32"/>
      <c r="S50" s="32"/>
      <c r="T50" s="31">
        <v>26</v>
      </c>
      <c r="U50" s="44" t="s">
        <v>269</v>
      </c>
      <c r="V50" s="16" t="s">
        <v>127</v>
      </c>
      <c r="W50" s="45"/>
    </row>
    <row r="51" s="2" customFormat="1" ht="40" customHeight="1" spans="1:22">
      <c r="A51" s="14">
        <v>45</v>
      </c>
      <c r="B51" s="15" t="s">
        <v>270</v>
      </c>
      <c r="C51" s="16" t="s">
        <v>271</v>
      </c>
      <c r="D51" s="16" t="s">
        <v>44</v>
      </c>
      <c r="E51" s="16" t="s">
        <v>71</v>
      </c>
      <c r="F51" s="16" t="s">
        <v>272</v>
      </c>
      <c r="G51" s="16" t="s">
        <v>273</v>
      </c>
      <c r="H51" s="17" t="s">
        <v>274</v>
      </c>
      <c r="I51" s="15">
        <v>100</v>
      </c>
      <c r="J51" s="15">
        <v>100</v>
      </c>
      <c r="K51" s="15">
        <v>70</v>
      </c>
      <c r="L51" s="15">
        <v>30</v>
      </c>
      <c r="M51" s="15"/>
      <c r="N51" s="15"/>
      <c r="O51" s="15"/>
      <c r="P51" s="15"/>
      <c r="Q51" s="15"/>
      <c r="R51" s="15"/>
      <c r="S51" s="46"/>
      <c r="T51" s="32"/>
      <c r="U51" s="17" t="s">
        <v>274</v>
      </c>
      <c r="V51" s="16" t="s">
        <v>62</v>
      </c>
    </row>
    <row r="52" s="2" customFormat="1" ht="40" customHeight="1" spans="1:22">
      <c r="A52" s="14">
        <v>46</v>
      </c>
      <c r="B52" s="15" t="s">
        <v>275</v>
      </c>
      <c r="C52" s="16" t="s">
        <v>276</v>
      </c>
      <c r="D52" s="16" t="s">
        <v>44</v>
      </c>
      <c r="E52" s="16" t="s">
        <v>71</v>
      </c>
      <c r="F52" s="16" t="s">
        <v>272</v>
      </c>
      <c r="G52" s="16" t="s">
        <v>273</v>
      </c>
      <c r="H52" s="17" t="s">
        <v>274</v>
      </c>
      <c r="I52" s="15">
        <v>100</v>
      </c>
      <c r="J52" s="15">
        <v>100</v>
      </c>
      <c r="K52" s="15">
        <v>70</v>
      </c>
      <c r="L52" s="15">
        <v>30</v>
      </c>
      <c r="M52" s="15"/>
      <c r="N52" s="15"/>
      <c r="O52" s="15"/>
      <c r="P52" s="15"/>
      <c r="Q52" s="15"/>
      <c r="R52" s="15"/>
      <c r="S52" s="46"/>
      <c r="T52" s="32"/>
      <c r="U52" s="17" t="s">
        <v>274</v>
      </c>
      <c r="V52" s="16" t="s">
        <v>62</v>
      </c>
    </row>
    <row r="53" s="2" customFormat="1" ht="40" customHeight="1" spans="1:22">
      <c r="A53" s="14">
        <v>47</v>
      </c>
      <c r="B53" s="15" t="s">
        <v>277</v>
      </c>
      <c r="C53" s="16" t="s">
        <v>278</v>
      </c>
      <c r="D53" s="16" t="s">
        <v>44</v>
      </c>
      <c r="E53" s="16" t="s">
        <v>71</v>
      </c>
      <c r="F53" s="16" t="s">
        <v>272</v>
      </c>
      <c r="G53" s="16" t="s">
        <v>279</v>
      </c>
      <c r="H53" s="17" t="s">
        <v>280</v>
      </c>
      <c r="I53" s="15">
        <v>100</v>
      </c>
      <c r="J53" s="15">
        <v>100</v>
      </c>
      <c r="K53" s="15">
        <v>70</v>
      </c>
      <c r="L53" s="15">
        <v>30</v>
      </c>
      <c r="M53" s="15"/>
      <c r="N53" s="15"/>
      <c r="O53" s="15"/>
      <c r="P53" s="15"/>
      <c r="Q53" s="15"/>
      <c r="R53" s="15"/>
      <c r="S53" s="46"/>
      <c r="T53" s="32"/>
      <c r="U53" s="17" t="s">
        <v>280</v>
      </c>
      <c r="V53" s="16" t="s">
        <v>68</v>
      </c>
    </row>
    <row r="54" s="2" customFormat="1" ht="40" customHeight="1" spans="1:22">
      <c r="A54" s="14">
        <v>48</v>
      </c>
      <c r="B54" s="15" t="s">
        <v>281</v>
      </c>
      <c r="C54" s="16" t="s">
        <v>282</v>
      </c>
      <c r="D54" s="16" t="s">
        <v>44</v>
      </c>
      <c r="E54" s="16" t="s">
        <v>71</v>
      </c>
      <c r="F54" s="16" t="s">
        <v>272</v>
      </c>
      <c r="G54" s="16" t="s">
        <v>65</v>
      </c>
      <c r="H54" s="17" t="s">
        <v>283</v>
      </c>
      <c r="I54" s="15">
        <v>100</v>
      </c>
      <c r="J54" s="15">
        <v>100</v>
      </c>
      <c r="K54" s="15">
        <v>70</v>
      </c>
      <c r="L54" s="15">
        <v>30</v>
      </c>
      <c r="M54" s="15"/>
      <c r="N54" s="15"/>
      <c r="O54" s="15"/>
      <c r="P54" s="15"/>
      <c r="Q54" s="15"/>
      <c r="R54" s="15"/>
      <c r="S54" s="46"/>
      <c r="T54" s="32"/>
      <c r="U54" s="17" t="s">
        <v>283</v>
      </c>
      <c r="V54" s="16" t="s">
        <v>68</v>
      </c>
    </row>
    <row r="55" s="2" customFormat="1" ht="40" customHeight="1" spans="1:22">
      <c r="A55" s="14">
        <v>49</v>
      </c>
      <c r="B55" s="15" t="s">
        <v>284</v>
      </c>
      <c r="C55" s="16" t="s">
        <v>285</v>
      </c>
      <c r="D55" s="16" t="s">
        <v>44</v>
      </c>
      <c r="E55" s="16" t="s">
        <v>71</v>
      </c>
      <c r="F55" s="16" t="s">
        <v>272</v>
      </c>
      <c r="G55" s="16" t="s">
        <v>286</v>
      </c>
      <c r="H55" s="17" t="s">
        <v>287</v>
      </c>
      <c r="I55" s="15">
        <v>200</v>
      </c>
      <c r="J55" s="15">
        <v>200</v>
      </c>
      <c r="K55" s="15">
        <v>140</v>
      </c>
      <c r="L55" s="15">
        <v>60</v>
      </c>
      <c r="M55" s="15"/>
      <c r="N55" s="15"/>
      <c r="O55" s="15"/>
      <c r="P55" s="15"/>
      <c r="Q55" s="15"/>
      <c r="R55" s="15"/>
      <c r="S55" s="46"/>
      <c r="T55" s="32"/>
      <c r="U55" s="47" t="s">
        <v>288</v>
      </c>
      <c r="V55" s="41" t="s">
        <v>93</v>
      </c>
    </row>
    <row r="56" ht="74" customHeight="1" spans="1:22">
      <c r="A56" s="25"/>
      <c r="B56" s="26"/>
      <c r="C56" s="27"/>
      <c r="D56" s="26"/>
      <c r="E56" s="26"/>
      <c r="F56" s="26"/>
      <c r="G56" s="28"/>
      <c r="H56" s="27"/>
      <c r="I56" s="33"/>
      <c r="J56" s="4"/>
      <c r="K56" s="4"/>
      <c r="L56" s="34"/>
      <c r="M56" s="34"/>
      <c r="N56" s="34"/>
      <c r="O56" s="34"/>
      <c r="P56" s="34"/>
      <c r="Q56" s="34"/>
      <c r="R56" s="33"/>
      <c r="S56" s="34"/>
      <c r="T56" s="48"/>
      <c r="V56" s="49"/>
    </row>
    <row r="57" ht="74" customHeight="1" spans="1:22">
      <c r="A57" s="25"/>
      <c r="B57" s="26"/>
      <c r="C57" s="27"/>
      <c r="D57" s="26"/>
      <c r="E57" s="26"/>
      <c r="F57" s="26"/>
      <c r="G57" s="28"/>
      <c r="H57" s="27"/>
      <c r="I57" s="33"/>
      <c r="J57" s="4"/>
      <c r="K57" s="4"/>
      <c r="L57" s="34"/>
      <c r="M57" s="34"/>
      <c r="N57" s="34"/>
      <c r="O57" s="34"/>
      <c r="P57" s="34"/>
      <c r="Q57" s="34"/>
      <c r="R57" s="33"/>
      <c r="S57" s="34"/>
      <c r="T57" s="48"/>
      <c r="V57" s="49"/>
    </row>
    <row r="58" ht="74" customHeight="1" spans="1:22">
      <c r="A58" s="25"/>
      <c r="B58" s="26"/>
      <c r="C58" s="27"/>
      <c r="D58" s="26"/>
      <c r="E58" s="26"/>
      <c r="F58" s="26"/>
      <c r="G58" s="28"/>
      <c r="H58" s="27"/>
      <c r="I58" s="33"/>
      <c r="J58" s="4"/>
      <c r="K58" s="4"/>
      <c r="L58" s="34"/>
      <c r="M58" s="34"/>
      <c r="N58" s="34"/>
      <c r="O58" s="34"/>
      <c r="P58" s="34"/>
      <c r="Q58" s="34"/>
      <c r="R58" s="33"/>
      <c r="S58" s="34"/>
      <c r="T58" s="48"/>
      <c r="V58" s="49"/>
    </row>
    <row r="59" ht="74" customHeight="1" spans="1:22">
      <c r="A59" s="25"/>
      <c r="B59" s="26"/>
      <c r="C59" s="27"/>
      <c r="D59" s="26"/>
      <c r="E59" s="26"/>
      <c r="F59" s="26"/>
      <c r="G59" s="28"/>
      <c r="H59" s="27"/>
      <c r="I59" s="33"/>
      <c r="J59" s="4"/>
      <c r="K59" s="4"/>
      <c r="L59" s="34"/>
      <c r="M59" s="34"/>
      <c r="N59" s="34"/>
      <c r="O59" s="34"/>
      <c r="P59" s="34"/>
      <c r="Q59" s="34"/>
      <c r="R59" s="33"/>
      <c r="S59" s="34"/>
      <c r="T59" s="48"/>
      <c r="V59" s="49"/>
    </row>
    <row r="60" ht="74" customHeight="1" spans="1:22">
      <c r="A60" s="25"/>
      <c r="B60" s="26"/>
      <c r="C60" s="27"/>
      <c r="D60" s="26"/>
      <c r="E60" s="26"/>
      <c r="F60" s="26"/>
      <c r="G60" s="28"/>
      <c r="H60" s="27"/>
      <c r="I60" s="33"/>
      <c r="J60" s="4"/>
      <c r="K60" s="4"/>
      <c r="L60" s="34"/>
      <c r="M60" s="34"/>
      <c r="N60" s="34"/>
      <c r="O60" s="34"/>
      <c r="P60" s="34"/>
      <c r="Q60" s="34"/>
      <c r="R60" s="33"/>
      <c r="S60" s="34"/>
      <c r="T60" s="48"/>
      <c r="V60" s="49"/>
    </row>
    <row r="61" ht="74" customHeight="1" spans="1:22">
      <c r="A61" s="25"/>
      <c r="B61" s="26"/>
      <c r="C61" s="27"/>
      <c r="D61" s="26"/>
      <c r="E61" s="26"/>
      <c r="F61" s="26"/>
      <c r="G61" s="28"/>
      <c r="H61" s="27"/>
      <c r="I61" s="33"/>
      <c r="J61" s="4"/>
      <c r="K61" s="4"/>
      <c r="L61" s="34"/>
      <c r="M61" s="34"/>
      <c r="N61" s="34"/>
      <c r="O61" s="34"/>
      <c r="P61" s="34"/>
      <c r="Q61" s="34"/>
      <c r="R61" s="33"/>
      <c r="S61" s="34"/>
      <c r="T61" s="48"/>
      <c r="V61" s="49"/>
    </row>
    <row r="62" ht="74" customHeight="1" spans="1:22">
      <c r="A62" s="25"/>
      <c r="B62" s="26"/>
      <c r="C62" s="27"/>
      <c r="D62" s="26"/>
      <c r="E62" s="26"/>
      <c r="F62" s="26"/>
      <c r="G62" s="28"/>
      <c r="H62" s="27"/>
      <c r="I62" s="33"/>
      <c r="J62" s="4"/>
      <c r="K62" s="4"/>
      <c r="L62" s="34"/>
      <c r="M62" s="34"/>
      <c r="N62" s="34"/>
      <c r="O62" s="34"/>
      <c r="P62" s="34"/>
      <c r="Q62" s="34"/>
      <c r="R62" s="33"/>
      <c r="S62" s="34"/>
      <c r="T62" s="48"/>
      <c r="V62" s="49"/>
    </row>
    <row r="63" ht="74" customHeight="1" spans="1:22">
      <c r="A63" s="25"/>
      <c r="B63" s="26"/>
      <c r="C63" s="27"/>
      <c r="D63" s="26"/>
      <c r="E63" s="26"/>
      <c r="F63" s="26"/>
      <c r="G63" s="28"/>
      <c r="H63" s="27"/>
      <c r="I63" s="33"/>
      <c r="J63" s="4"/>
      <c r="K63" s="4"/>
      <c r="L63" s="34"/>
      <c r="M63" s="34"/>
      <c r="N63" s="34"/>
      <c r="O63" s="34"/>
      <c r="P63" s="34"/>
      <c r="Q63" s="34"/>
      <c r="R63" s="33"/>
      <c r="S63" s="34"/>
      <c r="T63" s="48"/>
      <c r="V63" s="49"/>
    </row>
    <row r="64" ht="74" customHeight="1" spans="1:22">
      <c r="A64" s="25"/>
      <c r="B64" s="26"/>
      <c r="C64" s="27"/>
      <c r="D64" s="26"/>
      <c r="E64" s="26"/>
      <c r="F64" s="26"/>
      <c r="G64" s="28"/>
      <c r="H64" s="27"/>
      <c r="I64" s="33"/>
      <c r="J64" s="4"/>
      <c r="K64" s="4"/>
      <c r="L64" s="34"/>
      <c r="M64" s="34"/>
      <c r="N64" s="34"/>
      <c r="O64" s="34"/>
      <c r="P64" s="34"/>
      <c r="Q64" s="34"/>
      <c r="R64" s="33"/>
      <c r="S64" s="34"/>
      <c r="T64" s="48"/>
      <c r="V64" s="49"/>
    </row>
    <row r="65" ht="74" customHeight="1" spans="1:22">
      <c r="A65" s="25"/>
      <c r="B65" s="26"/>
      <c r="C65" s="27"/>
      <c r="D65" s="26"/>
      <c r="E65" s="26"/>
      <c r="F65" s="26"/>
      <c r="G65" s="28"/>
      <c r="H65" s="27"/>
      <c r="I65" s="33"/>
      <c r="J65" s="4"/>
      <c r="K65" s="4"/>
      <c r="L65" s="34"/>
      <c r="M65" s="34"/>
      <c r="N65" s="34"/>
      <c r="O65" s="34"/>
      <c r="P65" s="34"/>
      <c r="Q65" s="34"/>
      <c r="R65" s="33"/>
      <c r="S65" s="34"/>
      <c r="T65" s="48"/>
      <c r="V65" s="49"/>
    </row>
    <row r="66" ht="74" customHeight="1" spans="1:22">
      <c r="A66" s="25"/>
      <c r="B66" s="26"/>
      <c r="C66" s="27"/>
      <c r="D66" s="26"/>
      <c r="E66" s="26"/>
      <c r="F66" s="26"/>
      <c r="G66" s="28"/>
      <c r="H66" s="27"/>
      <c r="I66" s="33"/>
      <c r="J66" s="4"/>
      <c r="K66" s="4"/>
      <c r="L66" s="34"/>
      <c r="M66" s="34"/>
      <c r="N66" s="34"/>
      <c r="O66" s="34"/>
      <c r="P66" s="34"/>
      <c r="Q66" s="34"/>
      <c r="R66" s="33"/>
      <c r="S66" s="34"/>
      <c r="T66" s="48"/>
      <c r="V66" s="49"/>
    </row>
    <row r="67" ht="74" customHeight="1" spans="1:22">
      <c r="A67" s="25"/>
      <c r="B67" s="26"/>
      <c r="C67" s="27"/>
      <c r="D67" s="26"/>
      <c r="E67" s="26"/>
      <c r="F67" s="26"/>
      <c r="G67" s="28"/>
      <c r="H67" s="27"/>
      <c r="I67" s="33"/>
      <c r="J67" s="4"/>
      <c r="K67" s="4"/>
      <c r="L67" s="34"/>
      <c r="M67" s="34"/>
      <c r="N67" s="34"/>
      <c r="O67" s="34"/>
      <c r="P67" s="34"/>
      <c r="Q67" s="34"/>
      <c r="R67" s="33"/>
      <c r="S67" s="34"/>
      <c r="T67" s="48"/>
      <c r="V67" s="49"/>
    </row>
    <row r="68" ht="74" customHeight="1" spans="1:22">
      <c r="A68" s="25"/>
      <c r="B68" s="26"/>
      <c r="C68" s="27"/>
      <c r="D68" s="26"/>
      <c r="E68" s="26"/>
      <c r="F68" s="26"/>
      <c r="G68" s="28"/>
      <c r="H68" s="27"/>
      <c r="I68" s="33"/>
      <c r="J68" s="4"/>
      <c r="K68" s="4"/>
      <c r="L68" s="34"/>
      <c r="M68" s="34"/>
      <c r="N68" s="34"/>
      <c r="O68" s="34"/>
      <c r="P68" s="34"/>
      <c r="Q68" s="34"/>
      <c r="R68" s="33"/>
      <c r="S68" s="34"/>
      <c r="T68" s="48"/>
      <c r="V68" s="49"/>
    </row>
    <row r="69" ht="74" customHeight="1" spans="1:22">
      <c r="A69" s="25"/>
      <c r="B69" s="26"/>
      <c r="C69" s="27"/>
      <c r="D69" s="26"/>
      <c r="E69" s="26"/>
      <c r="F69" s="26"/>
      <c r="G69" s="28"/>
      <c r="H69" s="27"/>
      <c r="I69" s="33"/>
      <c r="J69" s="4"/>
      <c r="K69" s="4"/>
      <c r="L69" s="34"/>
      <c r="M69" s="34"/>
      <c r="N69" s="34"/>
      <c r="O69" s="34"/>
      <c r="P69" s="34"/>
      <c r="Q69" s="34"/>
      <c r="R69" s="33"/>
      <c r="S69" s="34"/>
      <c r="T69" s="48"/>
      <c r="V69" s="49"/>
    </row>
    <row r="70" ht="74" customHeight="1" spans="1:22">
      <c r="A70" s="25"/>
      <c r="B70" s="26"/>
      <c r="C70" s="27"/>
      <c r="D70" s="26"/>
      <c r="E70" s="26"/>
      <c r="F70" s="26"/>
      <c r="G70" s="28"/>
      <c r="H70" s="27"/>
      <c r="I70" s="33"/>
      <c r="J70" s="4"/>
      <c r="K70" s="4"/>
      <c r="L70" s="34"/>
      <c r="M70" s="34"/>
      <c r="N70" s="34"/>
      <c r="O70" s="34"/>
      <c r="P70" s="34"/>
      <c r="Q70" s="34"/>
      <c r="R70" s="33"/>
      <c r="S70" s="34"/>
      <c r="T70" s="48"/>
      <c r="V70" s="49"/>
    </row>
    <row r="71" ht="74" customHeight="1" spans="1:22">
      <c r="A71" s="25"/>
      <c r="B71" s="26"/>
      <c r="C71" s="27"/>
      <c r="D71" s="26"/>
      <c r="E71" s="26"/>
      <c r="F71" s="26"/>
      <c r="G71" s="28"/>
      <c r="H71" s="27"/>
      <c r="I71" s="33"/>
      <c r="J71" s="4"/>
      <c r="K71" s="4"/>
      <c r="L71" s="34"/>
      <c r="M71" s="34"/>
      <c r="N71" s="34"/>
      <c r="O71" s="34"/>
      <c r="P71" s="34"/>
      <c r="Q71" s="34"/>
      <c r="R71" s="33"/>
      <c r="S71" s="34"/>
      <c r="T71" s="48"/>
      <c r="V71" s="49"/>
    </row>
    <row r="72" ht="74" customHeight="1" spans="1:22">
      <c r="A72" s="25"/>
      <c r="B72" s="26"/>
      <c r="C72" s="27"/>
      <c r="D72" s="26"/>
      <c r="E72" s="26"/>
      <c r="F72" s="26"/>
      <c r="G72" s="28"/>
      <c r="H72" s="27"/>
      <c r="I72" s="33"/>
      <c r="J72" s="4"/>
      <c r="K72" s="4"/>
      <c r="L72" s="34"/>
      <c r="M72" s="34"/>
      <c r="N72" s="34"/>
      <c r="O72" s="34"/>
      <c r="P72" s="34"/>
      <c r="Q72" s="34"/>
      <c r="R72" s="33"/>
      <c r="S72" s="34"/>
      <c r="T72" s="48"/>
      <c r="V72" s="49"/>
    </row>
    <row r="73" ht="74" customHeight="1" spans="1:22">
      <c r="A73" s="25"/>
      <c r="B73" s="26"/>
      <c r="C73" s="27"/>
      <c r="D73" s="26"/>
      <c r="E73" s="26"/>
      <c r="F73" s="26"/>
      <c r="G73" s="28"/>
      <c r="H73" s="27"/>
      <c r="I73" s="33"/>
      <c r="J73" s="4"/>
      <c r="K73" s="4"/>
      <c r="L73" s="34"/>
      <c r="M73" s="34"/>
      <c r="N73" s="34"/>
      <c r="O73" s="34"/>
      <c r="P73" s="34"/>
      <c r="Q73" s="34"/>
      <c r="R73" s="33"/>
      <c r="S73" s="34"/>
      <c r="T73" s="48"/>
      <c r="V73" s="49"/>
    </row>
    <row r="74" ht="74" customHeight="1" spans="1:22">
      <c r="A74" s="25"/>
      <c r="B74" s="26"/>
      <c r="C74" s="27"/>
      <c r="D74" s="26"/>
      <c r="E74" s="26"/>
      <c r="F74" s="26"/>
      <c r="G74" s="28"/>
      <c r="H74" s="27"/>
      <c r="I74" s="33"/>
      <c r="J74" s="4"/>
      <c r="K74" s="4"/>
      <c r="L74" s="34"/>
      <c r="M74" s="34"/>
      <c r="N74" s="34"/>
      <c r="O74" s="34"/>
      <c r="P74" s="34"/>
      <c r="Q74" s="34"/>
      <c r="R74" s="33"/>
      <c r="S74" s="34"/>
      <c r="T74" s="48"/>
      <c r="V74" s="49"/>
    </row>
    <row r="75" ht="74" customHeight="1" spans="1:22">
      <c r="A75" s="25"/>
      <c r="B75" s="26"/>
      <c r="C75" s="27"/>
      <c r="D75" s="26"/>
      <c r="E75" s="26"/>
      <c r="F75" s="26"/>
      <c r="G75" s="28"/>
      <c r="H75" s="27"/>
      <c r="I75" s="33"/>
      <c r="J75" s="4"/>
      <c r="K75" s="4"/>
      <c r="L75" s="34"/>
      <c r="M75" s="34"/>
      <c r="N75" s="34"/>
      <c r="O75" s="34"/>
      <c r="P75" s="34"/>
      <c r="Q75" s="34"/>
      <c r="R75" s="33"/>
      <c r="S75" s="34"/>
      <c r="T75" s="48"/>
      <c r="V75" s="49"/>
    </row>
    <row r="76" ht="74" customHeight="1" spans="1:22">
      <c r="A76" s="25"/>
      <c r="B76" s="26"/>
      <c r="C76" s="27"/>
      <c r="D76" s="26"/>
      <c r="E76" s="26"/>
      <c r="F76" s="26"/>
      <c r="G76" s="28"/>
      <c r="H76" s="27"/>
      <c r="I76" s="33"/>
      <c r="J76" s="4"/>
      <c r="K76" s="4"/>
      <c r="L76" s="34"/>
      <c r="M76" s="34"/>
      <c r="N76" s="34"/>
      <c r="O76" s="34"/>
      <c r="P76" s="34"/>
      <c r="Q76" s="34"/>
      <c r="R76" s="33"/>
      <c r="S76" s="34"/>
      <c r="T76" s="48"/>
      <c r="V76" s="49"/>
    </row>
    <row r="77" ht="74" customHeight="1" spans="7:22">
      <c r="G77" s="33"/>
      <c r="H77" s="5"/>
      <c r="I77" s="33"/>
      <c r="J77" s="4"/>
      <c r="K77" s="4"/>
      <c r="L77" s="34"/>
      <c r="M77" s="34"/>
      <c r="N77" s="34"/>
      <c r="O77" s="34"/>
      <c r="P77" s="34"/>
      <c r="Q77" s="34"/>
      <c r="R77" s="33"/>
      <c r="S77" s="34"/>
      <c r="T77" s="48"/>
      <c r="V77" s="49"/>
    </row>
    <row r="78" ht="74" customHeight="1" spans="7:22">
      <c r="G78" s="33"/>
      <c r="H78" s="5"/>
      <c r="I78" s="33"/>
      <c r="J78" s="4"/>
      <c r="K78" s="4"/>
      <c r="L78" s="34"/>
      <c r="M78" s="34"/>
      <c r="N78" s="34"/>
      <c r="O78" s="34"/>
      <c r="P78" s="34"/>
      <c r="Q78" s="34"/>
      <c r="R78" s="33"/>
      <c r="S78" s="34"/>
      <c r="T78" s="48"/>
      <c r="V78" s="49"/>
    </row>
    <row r="79" ht="74" customHeight="1" spans="7:22">
      <c r="G79" s="33"/>
      <c r="H79" s="5"/>
      <c r="I79" s="33"/>
      <c r="J79" s="4"/>
      <c r="K79" s="4"/>
      <c r="L79" s="34"/>
      <c r="M79" s="34"/>
      <c r="N79" s="34"/>
      <c r="O79" s="34"/>
      <c r="P79" s="34"/>
      <c r="Q79" s="34"/>
      <c r="R79" s="33"/>
      <c r="S79" s="34"/>
      <c r="T79" s="48"/>
      <c r="V79" s="49"/>
    </row>
    <row r="80" ht="74" customHeight="1" spans="7:22">
      <c r="G80" s="33"/>
      <c r="H80" s="5"/>
      <c r="I80" s="33"/>
      <c r="J80" s="4"/>
      <c r="K80" s="4"/>
      <c r="L80" s="34"/>
      <c r="M80" s="34"/>
      <c r="N80" s="34"/>
      <c r="O80" s="34"/>
      <c r="P80" s="34"/>
      <c r="Q80" s="34"/>
      <c r="R80" s="33"/>
      <c r="S80" s="34"/>
      <c r="T80" s="48"/>
      <c r="V80" s="49"/>
    </row>
    <row r="81" ht="74" customHeight="1" spans="7:22">
      <c r="G81" s="33"/>
      <c r="H81" s="5"/>
      <c r="I81" s="33"/>
      <c r="J81" s="4"/>
      <c r="K81" s="4"/>
      <c r="L81" s="34"/>
      <c r="M81" s="34"/>
      <c r="N81" s="34"/>
      <c r="O81" s="34"/>
      <c r="P81" s="34"/>
      <c r="Q81" s="34"/>
      <c r="R81" s="33"/>
      <c r="S81" s="34"/>
      <c r="T81" s="48"/>
      <c r="V81" s="49"/>
    </row>
    <row r="82" ht="74" customHeight="1" spans="7:22">
      <c r="G82" s="33"/>
      <c r="H82" s="5"/>
      <c r="I82" s="33"/>
      <c r="J82" s="4"/>
      <c r="K82" s="4"/>
      <c r="L82" s="34"/>
      <c r="M82" s="34"/>
      <c r="N82" s="34"/>
      <c r="O82" s="34"/>
      <c r="P82" s="34"/>
      <c r="Q82" s="34"/>
      <c r="R82" s="33"/>
      <c r="S82" s="34"/>
      <c r="T82" s="48"/>
      <c r="V82" s="49"/>
    </row>
    <row r="83" ht="74" customHeight="1" spans="9:22">
      <c r="I83" s="33"/>
      <c r="J83" s="4"/>
      <c r="K83" s="4"/>
      <c r="L83" s="34"/>
      <c r="M83" s="34"/>
      <c r="N83" s="34"/>
      <c r="O83" s="34"/>
      <c r="P83" s="34"/>
      <c r="Q83" s="34"/>
      <c r="R83" s="33"/>
      <c r="S83" s="34"/>
      <c r="T83" s="48"/>
      <c r="V83" s="49"/>
    </row>
    <row r="84" ht="74" customHeight="1" spans="9:22">
      <c r="I84" s="33"/>
      <c r="J84" s="4"/>
      <c r="K84" s="4"/>
      <c r="L84" s="34"/>
      <c r="M84" s="34"/>
      <c r="N84" s="34"/>
      <c r="O84" s="34"/>
      <c r="P84" s="34"/>
      <c r="Q84" s="34"/>
      <c r="R84" s="33"/>
      <c r="S84" s="34"/>
      <c r="T84" s="48"/>
      <c r="V84" s="49"/>
    </row>
    <row r="85" ht="74" customHeight="1" spans="9:22">
      <c r="I85" s="33"/>
      <c r="J85" s="4"/>
      <c r="K85" s="4"/>
      <c r="L85" s="34"/>
      <c r="M85" s="34"/>
      <c r="N85" s="34"/>
      <c r="O85" s="34"/>
      <c r="P85" s="34"/>
      <c r="Q85" s="34"/>
      <c r="R85" s="33"/>
      <c r="S85" s="34"/>
      <c r="T85" s="48"/>
      <c r="V85" s="49"/>
    </row>
    <row r="86" ht="74" customHeight="1" spans="9:22">
      <c r="I86" s="33"/>
      <c r="J86" s="4"/>
      <c r="K86" s="4"/>
      <c r="L86" s="34"/>
      <c r="M86" s="34"/>
      <c r="N86" s="34"/>
      <c r="O86" s="34"/>
      <c r="P86" s="34"/>
      <c r="Q86" s="34"/>
      <c r="R86" s="33"/>
      <c r="S86" s="34"/>
      <c r="T86" s="48"/>
      <c r="V86" s="49"/>
    </row>
    <row r="87" ht="74" customHeight="1" spans="9:22">
      <c r="I87" s="33"/>
      <c r="J87" s="4"/>
      <c r="K87" s="4"/>
      <c r="L87" s="34"/>
      <c r="M87" s="34"/>
      <c r="N87" s="34"/>
      <c r="O87" s="34"/>
      <c r="P87" s="34"/>
      <c r="Q87" s="34"/>
      <c r="R87" s="33"/>
      <c r="S87" s="34"/>
      <c r="T87" s="48"/>
      <c r="V87" s="49"/>
    </row>
    <row r="88" ht="74" customHeight="1" spans="9:22">
      <c r="I88" s="33"/>
      <c r="J88" s="4"/>
      <c r="K88" s="4"/>
      <c r="L88" s="34"/>
      <c r="M88" s="34"/>
      <c r="N88" s="34"/>
      <c r="O88" s="34"/>
      <c r="P88" s="34"/>
      <c r="Q88" s="34"/>
      <c r="R88" s="33"/>
      <c r="S88" s="34"/>
      <c r="T88" s="48"/>
      <c r="V88" s="49"/>
    </row>
    <row r="89" ht="74" customHeight="1" spans="9:22">
      <c r="I89" s="33"/>
      <c r="J89" s="4"/>
      <c r="K89" s="4"/>
      <c r="L89" s="34"/>
      <c r="M89" s="34"/>
      <c r="N89" s="34"/>
      <c r="O89" s="34"/>
      <c r="P89" s="34"/>
      <c r="Q89" s="34"/>
      <c r="R89" s="33"/>
      <c r="S89" s="34"/>
      <c r="T89" s="48"/>
      <c r="V89" s="49"/>
    </row>
    <row r="90" ht="74" customHeight="1" spans="9:22">
      <c r="I90" s="33"/>
      <c r="J90" s="4"/>
      <c r="K90" s="4"/>
      <c r="L90" s="34"/>
      <c r="M90" s="34"/>
      <c r="N90" s="34"/>
      <c r="O90" s="34"/>
      <c r="P90" s="34"/>
      <c r="Q90" s="34"/>
      <c r="R90" s="33"/>
      <c r="S90" s="34"/>
      <c r="T90" s="48"/>
      <c r="V90" s="49"/>
    </row>
    <row r="91" ht="74" customHeight="1"/>
    <row r="92" ht="74" customHeight="1"/>
    <row r="93" ht="74" customHeight="1"/>
    <row r="94" ht="74" customHeight="1"/>
    <row r="95" ht="74" customHeight="1"/>
    <row r="96" ht="74" customHeight="1"/>
    <row r="97" ht="74" customHeight="1"/>
  </sheetData>
  <autoFilter ref="A1:W55">
    <extLst/>
  </autoFilter>
  <mergeCells count="24">
    <mergeCell ref="A1:V1"/>
    <mergeCell ref="J2:S2"/>
    <mergeCell ref="J3:Q3"/>
    <mergeCell ref="K4:L4"/>
    <mergeCell ref="M4:N4"/>
    <mergeCell ref="A6:H6"/>
    <mergeCell ref="A2:A5"/>
    <mergeCell ref="B2:B5"/>
    <mergeCell ref="C2:C5"/>
    <mergeCell ref="D2:D5"/>
    <mergeCell ref="E2:E5"/>
    <mergeCell ref="F2:F5"/>
    <mergeCell ref="G2:G5"/>
    <mergeCell ref="H2:H5"/>
    <mergeCell ref="I2:I5"/>
    <mergeCell ref="J4:J5"/>
    <mergeCell ref="O4:O5"/>
    <mergeCell ref="P4:P5"/>
    <mergeCell ref="Q4:Q5"/>
    <mergeCell ref="R3:R5"/>
    <mergeCell ref="S3:S5"/>
    <mergeCell ref="T2:T5"/>
    <mergeCell ref="U2:U5"/>
    <mergeCell ref="V2:V5"/>
  </mergeCells>
  <printOptions horizontalCentered="1"/>
  <pageMargins left="0.118055555555556" right="0.314583333333333" top="0.472222222222222" bottom="0.275" header="0.432638888888889" footer="0.314583333333333"/>
  <pageSetup paperSize="9" scale="32" fitToHeight="0" orientation="landscape" horizontalDpi="600"/>
  <headerFooter/>
  <rowBreaks count="4" manualBreakCount="4">
    <brk id="82" max="16383" man="1"/>
    <brk id="142" max="16383" man="1"/>
    <brk id="142" max="16383" man="1"/>
    <brk id="144"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2018-04-28T02:50:00Z</dcterms:created>
  <cp:lastPrinted>2018-10-09T09:33:00Z</cp:lastPrinted>
  <dcterms:modified xsi:type="dcterms:W3CDTF">2026-01-08T03:40:01Z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